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_ISSSTE\2019_ISSSTE\ISSSTE_contigo\04. Anuario\2019\4. Préstamos Personales\"/>
    </mc:Choice>
  </mc:AlternateContent>
  <bookViews>
    <workbookView xWindow="0" yWindow="0" windowWidth="24000" windowHeight="9735"/>
  </bookViews>
  <sheets>
    <sheet name="4.5.1.1_2019" sheetId="1" r:id="rId1"/>
  </sheets>
  <definedNames>
    <definedName name="_Regression_Int" localSheetId="0" hidden="1">1</definedName>
    <definedName name="A_IMPRESIÓN_IM">'4.5.1.1_2019'!$A$6:$F$39</definedName>
    <definedName name="_xlnm.Print_Area" localSheetId="0">'4.5.1.1_2019'!$A$11:$F$266</definedName>
    <definedName name="Imprimir_área_IM" localSheetId="0">'4.5.1.1_2019'!$A$6:$F$39</definedName>
    <definedName name="_xlnm.Print_Titles" localSheetId="0">'4.5.1.1_2019'!$1:$10</definedName>
  </definedNames>
  <calcPr calcId="152511"/>
</workbook>
</file>

<file path=xl/calcChain.xml><?xml version="1.0" encoding="utf-8"?>
<calcChain xmlns="http://schemas.openxmlformats.org/spreadsheetml/2006/main">
  <c r="F12" i="1" l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2" i="1"/>
  <c r="D14" i="1"/>
  <c r="E12" i="1" l="1"/>
  <c r="C12" i="1"/>
  <c r="B12" i="1"/>
</calcChain>
</file>

<file path=xl/sharedStrings.xml><?xml version="1.0" encoding="utf-8"?>
<sst xmlns="http://schemas.openxmlformats.org/spreadsheetml/2006/main" count="265" uniqueCount="263">
  <si>
    <t>Organismo</t>
  </si>
  <si>
    <t>Total</t>
  </si>
  <si>
    <t>%</t>
  </si>
  <si>
    <t>Secretaría de Educación Pública</t>
  </si>
  <si>
    <t>Secretaría de Salud</t>
  </si>
  <si>
    <t>Instituto de Seguridad y Servicios Sociales de los Trabajadores del Estado</t>
  </si>
  <si>
    <t>Secretaría de Gobernación</t>
  </si>
  <si>
    <t>Universidad Nacional Autónoma de México</t>
  </si>
  <si>
    <t>Secretaría de Hacienda y Crédito Público</t>
  </si>
  <si>
    <t>Instituto Nacional de Estadística y Geografía</t>
  </si>
  <si>
    <t>Procuraduría General de la República</t>
  </si>
  <si>
    <t>Servicio Postal Mexicano</t>
  </si>
  <si>
    <t>Instituto Federal Electoral</t>
  </si>
  <si>
    <t>Secretaría de Cultura</t>
  </si>
  <si>
    <t>Gobierno del Estado de Baja California Sur</t>
  </si>
  <si>
    <t>Sistema de Transporte Colectivo</t>
  </si>
  <si>
    <t>Poder Legislativo Federal</t>
  </si>
  <si>
    <t>Instituto para la Educación de las Personas Jóvenes y Adultas</t>
  </si>
  <si>
    <t>Secretaría de Medio Ambiente y Recursos Naturales</t>
  </si>
  <si>
    <t>Telecomunicaciones de México</t>
  </si>
  <si>
    <t>Secretaría de Desarrollo Social</t>
  </si>
  <si>
    <t>Secretaría del Trabajo y Previsión Social</t>
  </si>
  <si>
    <t>Universidad Autónoma de Guerrero</t>
  </si>
  <si>
    <t>Colegio de Bachilleres</t>
  </si>
  <si>
    <t>Caminos y Puentes Federales de Ingresos y Servicio</t>
  </si>
  <si>
    <t>Secretaría de la Reforma Agraria</t>
  </si>
  <si>
    <t>Procuraduría Federal del Consumidor</t>
  </si>
  <si>
    <t>Hospital General de México</t>
  </si>
  <si>
    <t>Comisión Nacional para el Desarrollo de los Pueblos</t>
  </si>
  <si>
    <t>Sistema Nacional para el Desarrollo Integral de la Familia</t>
  </si>
  <si>
    <t>Procuraduría Agraria</t>
  </si>
  <si>
    <t>Instituto Nacional de Pediatría</t>
  </si>
  <si>
    <t>Colegio de Bachilleres de Hidalgo</t>
  </si>
  <si>
    <t>Universidad Autónoma de Chiapas</t>
  </si>
  <si>
    <t>Universidad Autónoma de Chapingo</t>
  </si>
  <si>
    <t>Poder Ejecutivo del Estado de Hidalgo</t>
  </si>
  <si>
    <t>Instituto Nacional de Ciencias Médicas y Nutrición</t>
  </si>
  <si>
    <t>Tribunal Superior Agrario</t>
  </si>
  <si>
    <t>Instituto Nacional de Rehabilitación</t>
  </si>
  <si>
    <t>Universidad Autónoma de San Luis Potosí</t>
  </si>
  <si>
    <t>Instituto de la Policía Auxiliar y Protección Patrimonial para el Estado de Veracruz</t>
  </si>
  <si>
    <t>Instituto Nacional del Suelo Sustentable</t>
  </si>
  <si>
    <t>Colegio de Bachilleres del Estado de Veracruz</t>
  </si>
  <si>
    <t>Universidad Pedagógica Nacional</t>
  </si>
  <si>
    <t>Hospital Juárez de México</t>
  </si>
  <si>
    <t>Colegio de Bachilleres del Estado de Michoacán</t>
  </si>
  <si>
    <t>Instituto Nacional de Perinatología</t>
  </si>
  <si>
    <t>Secretaría de la Función Pública</t>
  </si>
  <si>
    <t>Colegio de Bachilleres del Estado de Oaxaca</t>
  </si>
  <si>
    <t>Hospital General "Dr. Manuel Gea González"</t>
  </si>
  <si>
    <t>Instituto Nacional de Cardiología "Dr. Ignacio Chávez"</t>
  </si>
  <si>
    <t>Colegio de Bachilleres del Estado de Sinaloa</t>
  </si>
  <si>
    <t>Colegio de Bachilleres del Estado de Chihuahua</t>
  </si>
  <si>
    <t>Universidad Autónoma de la Ciudad de México</t>
  </si>
  <si>
    <t>Servicios de Salud del Estado de Querétaro</t>
  </si>
  <si>
    <t>Sistema Estatal de Telesecundarias en el Estado de Durango</t>
  </si>
  <si>
    <t>Colegio de Bachilleres del Estado de Durango</t>
  </si>
  <si>
    <t>Instituto Nacional de Cancerología</t>
  </si>
  <si>
    <t>Instituto Mexicano de la Propiedad Industrial</t>
  </si>
  <si>
    <t>Colegio de Bachilleres del Estado de Quintana Roo</t>
  </si>
  <si>
    <t>Instituto Mexicano del Petróleo</t>
  </si>
  <si>
    <t>Comisión Nacional de Derechos Humanos</t>
  </si>
  <si>
    <t>Instituto Nacional de las Personas Adultas Mayores</t>
  </si>
  <si>
    <t>Instituto de Salud del Estado de México</t>
  </si>
  <si>
    <t>Colegio de Bachilleres del Estado de Tlaxcala</t>
  </si>
  <si>
    <t>Secretaría de Marina</t>
  </si>
  <si>
    <t>Colegio de Bachilleres del Estado de San Luis Potosí</t>
  </si>
  <si>
    <t>Colegio de Bachilleres del Estado de Guerrero</t>
  </si>
  <si>
    <t>Tribunal Electoral del Poder Judicial de la Federación</t>
  </si>
  <si>
    <t>Comisión Nacional del Deporte</t>
  </si>
  <si>
    <t>Instituto Nacional de Investigaciones Nucleares</t>
  </si>
  <si>
    <t>Honorable Ayuntamiento Constitucional del Municipio de el Rosario, Sin.</t>
  </si>
  <si>
    <t>Instituto de Capacitación para el Trabajo del Estado de Michoacán</t>
  </si>
  <si>
    <t>Instituto de Seguridad Social para las Fuerzas Armadas</t>
  </si>
  <si>
    <t>Casa de Moneda de México</t>
  </si>
  <si>
    <t>Presidencia de la República</t>
  </si>
  <si>
    <t>Instituto Nacional de Neurología y Neurocirugía</t>
  </si>
  <si>
    <t>Consejo Nacional de Ciencia y Tecnología</t>
  </si>
  <si>
    <t>Servicio Geológico Mexicano</t>
  </si>
  <si>
    <t>Poder Legislativo del Estado de Quintana Roo</t>
  </si>
  <si>
    <t>Sistema de Agua Potable, Alcantarillado y Saneamiento La Paz</t>
  </si>
  <si>
    <t>Instituto Mexicano de la Radio</t>
  </si>
  <si>
    <t>Centro de Enseñanza Técnica Industrial</t>
  </si>
  <si>
    <t>Universidad Tecnológica de Chihuahua</t>
  </si>
  <si>
    <t>Instituto Federal de Telecomunicaciones</t>
  </si>
  <si>
    <t>Colegio de Estudios Científicos y Tecnológicos del Estado de Guerrero</t>
  </si>
  <si>
    <t>Hospital Regional de Alta Especialidad de Ixtapaluca</t>
  </si>
  <si>
    <t>Colegio de Estudios Científicos y Tecnológicos de Durango</t>
  </si>
  <si>
    <t>Talleres Gráficos de México</t>
  </si>
  <si>
    <t>Comisión Nacional de Libros de Texto Gratuitos</t>
  </si>
  <si>
    <t>Colegio de Estudios Científicos y Tecnológicos del Estado de Q. Roo</t>
  </si>
  <si>
    <t>Universidad Tecnológica de la Huasteca Hidalguense</t>
  </si>
  <si>
    <t>Instituto Nacional de Astrofísica, Óptica y Electrónica</t>
  </si>
  <si>
    <t>Procuraduría Federal de la Defensa del Trabajo</t>
  </si>
  <si>
    <t>Instituto Electoral de Quintana Roo</t>
  </si>
  <si>
    <t>Universidad Tecnológica de Coahuila</t>
  </si>
  <si>
    <t>Comisión de Agua y Alcantarillado del Estado de Hidalgo</t>
  </si>
  <si>
    <t>Comisión Federal de Competencia Económica</t>
  </si>
  <si>
    <t>Comisión Estatal de Agua y Saneamiento del Estado de Veracruz</t>
  </si>
  <si>
    <t>Centro Pedagógico del Estado de Sonora</t>
  </si>
  <si>
    <t>Instituto Nacional de Pesca</t>
  </si>
  <si>
    <t>Instituto de Salud del Estado de Chiapas</t>
  </si>
  <si>
    <t>Consejo de la Judicatura de la Ciudad de México</t>
  </si>
  <si>
    <t>Universidad Politécnica de Tulancingo</t>
  </si>
  <si>
    <t>Honorable Ayuntamiento Constitucional del Municipio de Othón P. Blanco, Q. Roo</t>
  </si>
  <si>
    <t>Comisión Ejecutiva de Atención a Víctimas</t>
  </si>
  <si>
    <t>Pronósticos para la Asistencia Pública</t>
  </si>
  <si>
    <t>Universidad Politécnica de Pachuca</t>
  </si>
  <si>
    <t>Auditoría Superior del Estado de Quintana Roo</t>
  </si>
  <si>
    <t>Centro de Investigaciones en Química Aplicada</t>
  </si>
  <si>
    <t>Instituto de Capacitación para el Trabajo del Estado de Sinaloa</t>
  </si>
  <si>
    <t>Instituto Nacional de Ecología y Cambio Climático</t>
  </si>
  <si>
    <t>Sistema Quintanarroense de Comunicación Social</t>
  </si>
  <si>
    <t>Comisión Nacional de Seguros y Fianzas</t>
  </si>
  <si>
    <t>Instituto Nacional de Ciencias Penales</t>
  </si>
  <si>
    <t>Universidad Tecnológica de la Costa Grande de Guerrero</t>
  </si>
  <si>
    <t>Instituto para la Protección al Ahorro Bancario</t>
  </si>
  <si>
    <t>Patronato de Obras e Instalaciones del IPN</t>
  </si>
  <si>
    <t>Consejo Quintanarroense de la Juventud</t>
  </si>
  <si>
    <t>El Colegio de la Frontera Norte, A.C.</t>
  </si>
  <si>
    <t>Instituto Tecnológico Superior de Huichapan</t>
  </si>
  <si>
    <t>Procuraduría de la Defensa del Contribuyente</t>
  </si>
  <si>
    <t>Comisión Nacional de los Salarios Mínimos</t>
  </si>
  <si>
    <t>Instituto Tecnológico Superior de Santiago Papasquiaro, Dgo.</t>
  </si>
  <si>
    <t>Consejería Jurídica del Ejecutivo Federal</t>
  </si>
  <si>
    <t>Sistema de Agua Potable, Alcantarillado y Saneamiento Comondú</t>
  </si>
  <si>
    <t>Comisión Reguladora de Energía</t>
  </si>
  <si>
    <t>Instituto Mexicano de Cinematografía</t>
  </si>
  <si>
    <t>Poder Judicial del Estado de Hidalgo</t>
  </si>
  <si>
    <t>Centro de Capacitación Técnica "Eva Sámano de López Portillo"</t>
  </si>
  <si>
    <t>Instituto Nacional de Medicina Genómica</t>
  </si>
  <si>
    <t>Instituto Mexicano de la Juventud</t>
  </si>
  <si>
    <t>Junta de Caminos del Estado de Sonora</t>
  </si>
  <si>
    <t>Instituto de Capacitación para el Trabajo en el Estado de Chihuahua</t>
  </si>
  <si>
    <t>Universidad Tecnológica de Cancún del Estado de Quintana Roo</t>
  </si>
  <si>
    <t>Productora Nacional de Biológicos Veterinarios</t>
  </si>
  <si>
    <t>Centro Nacional de Metrología</t>
  </si>
  <si>
    <t>Comisión Nacional de Seguridad Nuclear y Salvaguardias</t>
  </si>
  <si>
    <t>Hospital Infantil del Estado de Sonora</t>
  </si>
  <si>
    <t>Universidad Tecnológica de la Sierra Hidalguense</t>
  </si>
  <si>
    <t>Sistema Operador de los S.A.P.A. de San Martín Texmelucan</t>
  </si>
  <si>
    <t>Honorable Ayuntamiento Constitucional del Municipio de Choix, Sin.</t>
  </si>
  <si>
    <t>Honorable Congreso del Estado de Hidalgo</t>
  </si>
  <si>
    <t>Instituto Potosino de Investigación Científica y Tecnológica</t>
  </si>
  <si>
    <t>Instituto Estatal del Agua del Estado de Oaxaca</t>
  </si>
  <si>
    <t>Consejo Quintanarroense de Ciencia y Tecnología</t>
  </si>
  <si>
    <t>Comisión Nacional de Hidrocarburos</t>
  </si>
  <si>
    <t>Instituto Mexicano del Transporte</t>
  </si>
  <si>
    <t>Comisión Nacional de Vivienda</t>
  </si>
  <si>
    <t>Organismo Promotor de Medios Audiovisuales</t>
  </si>
  <si>
    <t>Instituto Nacional de Geriatría</t>
  </si>
  <si>
    <t>Comisión Estatal de Derechos Humanos de Durango</t>
  </si>
  <si>
    <t>Instituto Tecnológico Superior de la Costa Chica</t>
  </si>
  <si>
    <t>Sistema de Agua Potable, Alcantarillado y Saneamiento Loreto</t>
  </si>
  <si>
    <t>Junta de Asistencia Privada</t>
  </si>
  <si>
    <t>Agencia Espacial Mexicana</t>
  </si>
  <si>
    <t>Instituto Estatal Electoral de Durango</t>
  </si>
  <si>
    <t>Centro de Rehabilitación y Educación Especial de Coahuila</t>
  </si>
  <si>
    <t>Instituto Mexicano de Tecnología del Agua</t>
  </si>
  <si>
    <t>Universidad Autónoma de Zacatecas</t>
  </si>
  <si>
    <t>Hospital Infantil de México "Federico Gómez"</t>
  </si>
  <si>
    <t>Instituto Nacional de Enfermedades Respiratorias</t>
  </si>
  <si>
    <t>Secretaría de Turismo</t>
  </si>
  <si>
    <t>Lotería Nacional para la Asistencia Pública</t>
  </si>
  <si>
    <t>Honorable Ayuntamiento Constitucional del Municipio de Concordia, Sin.</t>
  </si>
  <si>
    <t>Instituto Hidalguense de Educación Media Superior de Telebachillerato</t>
  </si>
  <si>
    <t>Junta Estatal de Caminos de Baja California Sur</t>
  </si>
  <si>
    <t>Instituto de Investigaciones "Dr. José María Luis Mora"</t>
  </si>
  <si>
    <t>Comisión de Derechos Humanos del Estado de Hidalgo</t>
  </si>
  <si>
    <t>Instituto Nacional de Administración Pública, A.C.</t>
  </si>
  <si>
    <t>Centro de Rehabilitación y Educación Especial de Durango</t>
  </si>
  <si>
    <t>Pensionistas y Jubilados con Cargo al ISSSTE</t>
  </si>
  <si>
    <t>Gobierno de la Ciudad de México</t>
  </si>
  <si>
    <t>Poder Judicial de la Federación</t>
  </si>
  <si>
    <t>Colegio Nacional de Educación Profesional Técnica</t>
  </si>
  <si>
    <t>Secretaria de Comunicaciones y Transportes</t>
  </si>
  <si>
    <t>Comisión Nacional del Agua</t>
  </si>
  <si>
    <t>Secretaría de Agricultura, Ganadería y Desarrollo</t>
  </si>
  <si>
    <t>Tribunal Superior de Justicia de la Ciudad de México</t>
  </si>
  <si>
    <t>Gobierno Del Estado De Quintana Roo</t>
  </si>
  <si>
    <t>Universidad Autónoma Metropolitana</t>
  </si>
  <si>
    <t xml:space="preserve">Comisión Nacional Forestal </t>
  </si>
  <si>
    <t>Secretaría de Economía</t>
  </si>
  <si>
    <t>Colegio de Estudios Científicos y Tecnológicos del Estado de Hidalgo</t>
  </si>
  <si>
    <t>Secretaria de Relaciones Exteriores</t>
  </si>
  <si>
    <t>Centro de Investigaciones y Estudios Avanzados</t>
  </si>
  <si>
    <t>Sistema para el Desarrollo Integral de la Familia, Ciudad de México</t>
  </si>
  <si>
    <t>Consejo Nacional de Fomento Educativo</t>
  </si>
  <si>
    <t>Tribunal Federal de Justicia Administrativa</t>
  </si>
  <si>
    <t>Instituto Nacional de Investigaciones Forestales, Agrícolas y Pecuarias</t>
  </si>
  <si>
    <t>Pensionistas Riesgos del Trabajo</t>
  </si>
  <si>
    <t>Asamblea Legislativa de la Ciudad de México</t>
  </si>
  <si>
    <t>Colegio de Postgraduados</t>
  </si>
  <si>
    <t>Universidad " Juárez " del Estado de Durango</t>
  </si>
  <si>
    <t>Secretaría de Energía</t>
  </si>
  <si>
    <t>Instituto de Educación Media Superior del Ciudad de México</t>
  </si>
  <si>
    <t>Sistema para el Desarrollo Integral de la Familia, Quintana Roo</t>
  </si>
  <si>
    <t>Comisión Nacional para la Defensa de los Usuarios de Servicios (CONDUSEF)</t>
  </si>
  <si>
    <t>Instituto Nacional de Salud Pública</t>
  </si>
  <si>
    <t>Laboratorios de Biológicos y Reactivos de México</t>
  </si>
  <si>
    <t>Junta Local de Conciliación y Arbitraje de la Ciudad de México</t>
  </si>
  <si>
    <t>Colegio de Bachilleres del Estado de Baja California Sur</t>
  </si>
  <si>
    <t>Comisión Nacional Bancaria y de Valores</t>
  </si>
  <si>
    <t>Colegio de Estudios Científicos y Tecnológicos de Baja California Sur</t>
  </si>
  <si>
    <t>Sistema de Agua Potable, Alcantarillado y Saneamiento Cabos</t>
  </si>
  <si>
    <t>Honorable Ayuntamiento Constitucional del Municipio de Isla Mujeres, Q. Roo</t>
  </si>
  <si>
    <t>Comisión de Operación y Fomento de Actividades Académicas</t>
  </si>
  <si>
    <t>Comisión de Agua Potable y Alcantarillado Quintana Roo</t>
  </si>
  <si>
    <t>Colegio de Estudios Científicos y  Tecnológicos de Nayarit</t>
  </si>
  <si>
    <t>Instituto Nacional para Evaluación de la Educación</t>
  </si>
  <si>
    <t>Estación de Televisión XEIPN Canal Once, Ciudad de México</t>
  </si>
  <si>
    <t>Colegio de Estudios Científicos y Tecnológicos  de S.L.P.</t>
  </si>
  <si>
    <t>Honorable Ayuntamiento Constitucional del Municipio José María Morelos. Q. Roo</t>
  </si>
  <si>
    <t>Instituto de Capacitación para el Trabajo en Q. Roo</t>
  </si>
  <si>
    <t xml:space="preserve">Tribunal de lo Contencioso Administrativo de la Ciudad de México </t>
  </si>
  <si>
    <t>Instituto Nacional De La Infraestructura Física Educativa</t>
  </si>
  <si>
    <t>Procuraduría Social de la Ciudad de México</t>
  </si>
  <si>
    <t>Instituto Mexicano del Psiquiatría "Ramón de la Fuente Múñiz"</t>
  </si>
  <si>
    <t>Honorable Ayuntamiento Constitucional del Municipio de Sinaloa, Sin.</t>
  </si>
  <si>
    <t>Tribunal Electoral de la Ciudad de México</t>
  </si>
  <si>
    <t>El Colegio de México, A.C.</t>
  </si>
  <si>
    <t>Universidad Tecnológica de Hermosillo, Sonora</t>
  </si>
  <si>
    <t>Instituto Tecnológico Superior de Felipe Carrillo Puerto</t>
  </si>
  <si>
    <t xml:space="preserve">Universidad Tecnológica de Torreón, Coahuila </t>
  </si>
  <si>
    <t>Honorable Ayuntamiento Constitucional del Municipio de Cósala, Sin.</t>
  </si>
  <si>
    <t>Universidad Tecnológica del Valle del Mezquital</t>
  </si>
  <si>
    <t>Universidad Tecnológica de Ciudad Juárez, Chihuahua</t>
  </si>
  <si>
    <t>Sistema DIF Hidalgo</t>
  </si>
  <si>
    <t>Instituto de Capacitación para el Trabajo de Nayarit</t>
  </si>
  <si>
    <t>Centro de Investigaciones y Estudios Superiores en Antropología Social</t>
  </si>
  <si>
    <t>Centro de Investigaciones Científicas y Educación Superior de Ensenada</t>
  </si>
  <si>
    <t>Instituto Tecnológico Superior de Lerdo, Durango</t>
  </si>
  <si>
    <t xml:space="preserve">Universidad Tecnológica de Tula Tepeji, Hidalgo </t>
  </si>
  <si>
    <t>Instituto Estatal de Cancerología "Arturo Beltrán Leyva"</t>
  </si>
  <si>
    <t>Instituto de Acceso a Información Pública de la Ciudad de México</t>
  </si>
  <si>
    <t>Caja de Previsión de la Policía Preventiva del Ciudad de México</t>
  </si>
  <si>
    <t>Comisión de Derechos Humanos de la Ciudad de México</t>
  </si>
  <si>
    <t>Instituto Tecnológico Superior del Occidente de Hidalgo</t>
  </si>
  <si>
    <t>Sistema de Agua Potable, Alcantarillado y Saneamiento Mulege</t>
  </si>
  <si>
    <t>Centro de Investigaciones Ecológicas del Sureste</t>
  </si>
  <si>
    <t>Instituto Nacional de Lenguas Indígenas</t>
  </si>
  <si>
    <t>Universidad Tecnológica de Nogales, Sonora</t>
  </si>
  <si>
    <t xml:space="preserve">Secretaria Ejecutiva del Sistema Nacional Anticorrupción </t>
  </si>
  <si>
    <t>Comisión Nacional de la Zonas Áridas</t>
  </si>
  <si>
    <t>Comisión de Infraestructura Educativa del Estado de Q. Roo</t>
  </si>
  <si>
    <t>Instituto de Capacitación para el Trabajo del Edo. de Hgo.</t>
  </si>
  <si>
    <t>Centro de Enseñanza Técnica Industrial, Jalisco</t>
  </si>
  <si>
    <t>Universidad Tecnológica de Tulancingo, Hidalgo</t>
  </si>
  <si>
    <t>Honorable Ayuntamiento Constitucional del Municipio de Badiraguato, Sin.</t>
  </si>
  <si>
    <t>Secretaría de la Defensa Nacional</t>
  </si>
  <si>
    <t>Instituto de Vivienda, Desarrollo Urbano y Asentamientos Humanos del Estado de Hidalgo</t>
  </si>
  <si>
    <t>Instituto de Acceso a la Información Pública Gubernamental del Edo. de Hgo.</t>
  </si>
  <si>
    <t>Universidad Tecnológica de la Riviera Maya</t>
  </si>
  <si>
    <t>Museo "La Avispa"</t>
  </si>
  <si>
    <t>Número de 
Préstamos</t>
  </si>
  <si>
    <t>Monto 
Autorizado</t>
  </si>
  <si>
    <t>Líquido 
Pagado</t>
  </si>
  <si>
    <t>Anuario Estadístico 2019</t>
  </si>
  <si>
    <t>Secretaria de Seguridad Pública</t>
  </si>
  <si>
    <t>Centro de Rehabilitación y Educación Especial de Michoacán</t>
  </si>
  <si>
    <t>Instituto Nacional de Acceso a la Información</t>
  </si>
  <si>
    <t>Comisión Estatal de los Derechos Humanos de Baja California</t>
  </si>
  <si>
    <t>4.5.1.1 Préstamos Especiales por Organismo 
(Montos en miles de pesos MXN)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</si>
</sst>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</numFmts>
  <fonts count="11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Montserrat"/>
    </font>
    <font>
      <sz val="12"/>
      <color rgb="FF000000"/>
      <name val="Montserrat"/>
    </font>
    <font>
      <b/>
      <sz val="14"/>
      <name val="Montserrat"/>
    </font>
    <font>
      <sz val="12"/>
      <name val="Montserrat"/>
    </font>
    <font>
      <sz val="11"/>
      <name val="Montserrat"/>
    </font>
    <font>
      <b/>
      <sz val="11"/>
      <name val="Montserrat"/>
    </font>
    <font>
      <sz val="11"/>
      <color theme="1"/>
      <name val="Montserrat"/>
    </font>
    <font>
      <sz val="11"/>
      <color rgb="FFFF0000"/>
      <name val="Montserra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/>
    <xf numFmtId="0" fontId="7" fillId="0" borderId="0" xfId="0" applyFont="1" applyBorder="1"/>
    <xf numFmtId="0" fontId="7" fillId="0" borderId="0" xfId="0" applyFont="1"/>
    <xf numFmtId="0" fontId="8" fillId="0" borderId="0" xfId="0" applyFont="1" applyBorder="1" applyAlignment="1" applyProtection="1"/>
    <xf numFmtId="164" fontId="8" fillId="0" borderId="0" xfId="0" applyNumberFormat="1" applyFont="1" applyProtection="1"/>
    <xf numFmtId="0" fontId="7" fillId="0" borderId="0" xfId="4" applyFont="1" applyAlignment="1">
      <alignment vertical="center"/>
    </xf>
    <xf numFmtId="0" fontId="8" fillId="0" borderId="0" xfId="0" applyFont="1"/>
    <xf numFmtId="0" fontId="7" fillId="0" borderId="0" xfId="0" applyFont="1" applyBorder="1" applyAlignment="1"/>
    <xf numFmtId="164" fontId="7" fillId="0" borderId="0" xfId="0" applyNumberFormat="1" applyFont="1" applyProtection="1"/>
    <xf numFmtId="3" fontId="7" fillId="0" borderId="0" xfId="0" applyNumberFormat="1" applyFont="1" applyProtection="1"/>
    <xf numFmtId="3" fontId="9" fillId="0" borderId="0" xfId="0" applyNumberFormat="1" applyFont="1" applyProtection="1"/>
    <xf numFmtId="3" fontId="7" fillId="0" borderId="0" xfId="0" applyNumberFormat="1" applyFont="1" applyBorder="1" applyProtection="1"/>
    <xf numFmtId="0" fontId="7" fillId="0" borderId="2" xfId="4" applyFont="1" applyBorder="1" applyAlignment="1">
      <alignment vertical="center"/>
    </xf>
    <xf numFmtId="3" fontId="7" fillId="0" borderId="2" xfId="0" applyNumberFormat="1" applyFont="1" applyBorder="1" applyProtection="1"/>
    <xf numFmtId="0" fontId="7" fillId="0" borderId="0" xfId="0" applyFont="1" applyAlignment="1"/>
    <xf numFmtId="0" fontId="3" fillId="0" borderId="0" xfId="0" applyFont="1" applyFill="1" applyAlignment="1"/>
    <xf numFmtId="0" fontId="3" fillId="0" borderId="0" xfId="0" applyFont="1" applyFill="1"/>
    <xf numFmtId="0" fontId="4" fillId="0" borderId="0" xfId="0" applyFont="1" applyAlignment="1">
      <alignment horizontal="right"/>
    </xf>
    <xf numFmtId="0" fontId="10" fillId="0" borderId="0" xfId="0" applyFont="1"/>
    <xf numFmtId="0" fontId="7" fillId="0" borderId="0" xfId="4" applyFont="1" applyBorder="1" applyAlignment="1">
      <alignment vertical="center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Alignment="1">
      <alignment horizontal="right"/>
    </xf>
    <xf numFmtId="3" fontId="8" fillId="0" borderId="0" xfId="1" applyNumberFormat="1" applyFont="1" applyBorder="1" applyProtection="1"/>
    <xf numFmtId="3" fontId="8" fillId="0" borderId="0" xfId="2" applyNumberFormat="1" applyFont="1" applyBorder="1" applyProtection="1"/>
    <xf numFmtId="3" fontId="7" fillId="0" borderId="0" xfId="1" applyNumberFormat="1" applyFont="1" applyBorder="1" applyProtection="1"/>
    <xf numFmtId="3" fontId="7" fillId="0" borderId="0" xfId="2" applyNumberFormat="1" applyFont="1" applyBorder="1" applyProtection="1"/>
    <xf numFmtId="3" fontId="7" fillId="0" borderId="0" xfId="0" applyNumberFormat="1" applyFont="1"/>
    <xf numFmtId="3" fontId="7" fillId="0" borderId="2" xfId="2" applyNumberFormat="1" applyFont="1" applyBorder="1" applyProtection="1"/>
    <xf numFmtId="3" fontId="7" fillId="0" borderId="2" xfId="1" applyNumberFormat="1" applyFont="1" applyBorder="1" applyProtection="1"/>
  </cellXfs>
  <cellStyles count="5">
    <cellStyle name="Millares" xfId="1" builtinId="3"/>
    <cellStyle name="Moneda" xfId="2" builtinId="4"/>
    <cellStyle name="Moneda 2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42808</xdr:colOff>
      <xdr:row>0</xdr:row>
      <xdr:rowOff>64214</xdr:rowOff>
    </xdr:from>
    <xdr:to>
      <xdr:col>0</xdr:col>
      <xdr:colOff>2710408</xdr:colOff>
      <xdr:row>4</xdr:row>
      <xdr:rowOff>22947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661299EA-A5E5-4DA7-BBB7-3D6615FF2F3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08" y="64214"/>
          <a:ext cx="2667600" cy="93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606282</xdr:colOff>
      <xdr:row>0</xdr:row>
      <xdr:rowOff>64216</xdr:rowOff>
    </xdr:from>
    <xdr:to>
      <xdr:col>5</xdr:col>
      <xdr:colOff>1316315</xdr:colOff>
      <xdr:row>4</xdr:row>
      <xdr:rowOff>15749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1B10C47-7A17-4AA4-968E-DB7E6C88BE3F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78615" y="64216"/>
          <a:ext cx="2509200" cy="92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270"/>
  <sheetViews>
    <sheetView showGridLines="0" showZeros="0" tabSelected="1" zoomScale="90" zoomScaleNormal="90" zoomScaleSheetLayoutView="80" workbookViewId="0">
      <selection activeCell="E18" sqref="E18"/>
    </sheetView>
  </sheetViews>
  <sheetFormatPr baseColWidth="10" defaultColWidth="5.625" defaultRowHeight="15" x14ac:dyDescent="0.3"/>
  <cols>
    <col min="1" max="1" width="85.625" style="1" customWidth="1"/>
    <col min="2" max="3" width="23.625" style="2" customWidth="1"/>
    <col min="4" max="4" width="17.625" style="2" customWidth="1"/>
    <col min="5" max="5" width="23.625" style="2" customWidth="1"/>
    <col min="6" max="7" width="17.625" style="2" customWidth="1"/>
    <col min="8" max="8" width="14.625" style="2" customWidth="1"/>
    <col min="9" max="9" width="15.875" style="2" customWidth="1"/>
    <col min="10" max="16384" width="5.625" style="2"/>
  </cols>
  <sheetData>
    <row r="1" spans="1:8" ht="18.75" customHeight="1" x14ac:dyDescent="0.3"/>
    <row r="2" spans="1:8" s="23" customFormat="1" ht="18.75" customHeight="1" x14ac:dyDescent="0.3">
      <c r="A2" s="22"/>
    </row>
    <row r="3" spans="1:8" s="23" customFormat="1" ht="18.75" customHeight="1" x14ac:dyDescent="0.3">
      <c r="A3" s="22"/>
    </row>
    <row r="4" spans="1:8" s="23" customFormat="1" ht="18.75" customHeight="1" x14ac:dyDescent="0.3">
      <c r="A4" s="22"/>
    </row>
    <row r="5" spans="1:8" s="23" customFormat="1" ht="18.75" customHeight="1" x14ac:dyDescent="0.3">
      <c r="A5" s="22"/>
    </row>
    <row r="6" spans="1:8" ht="18.75" customHeight="1" x14ac:dyDescent="0.35">
      <c r="A6" s="29" t="s">
        <v>257</v>
      </c>
      <c r="B6" s="29"/>
      <c r="C6" s="29"/>
      <c r="D6" s="29"/>
      <c r="E6" s="29"/>
      <c r="F6" s="29"/>
    </row>
    <row r="7" spans="1:8" ht="18.75" customHeight="1" x14ac:dyDescent="0.35">
      <c r="A7" s="24"/>
      <c r="B7" s="24"/>
      <c r="C7" s="24"/>
      <c r="D7" s="24"/>
      <c r="E7" s="24"/>
      <c r="F7" s="24"/>
    </row>
    <row r="8" spans="1:8" ht="42" customHeight="1" x14ac:dyDescent="0.4">
      <c r="A8" s="27" t="s">
        <v>262</v>
      </c>
      <c r="B8" s="28"/>
      <c r="C8" s="28"/>
      <c r="D8" s="28"/>
      <c r="E8" s="28"/>
      <c r="F8" s="28"/>
    </row>
    <row r="9" spans="1:8" ht="18.75" customHeight="1" x14ac:dyDescent="0.3">
      <c r="A9" s="4"/>
      <c r="B9" s="3"/>
      <c r="C9" s="3"/>
      <c r="D9" s="3"/>
      <c r="E9" s="3"/>
      <c r="F9" s="3"/>
    </row>
    <row r="10" spans="1:8" ht="47.25" customHeight="1" x14ac:dyDescent="0.3">
      <c r="A10" s="5" t="s">
        <v>0</v>
      </c>
      <c r="B10" s="6" t="s">
        <v>254</v>
      </c>
      <c r="C10" s="6" t="s">
        <v>255</v>
      </c>
      <c r="D10" s="5" t="s">
        <v>2</v>
      </c>
      <c r="E10" s="6" t="s">
        <v>256</v>
      </c>
      <c r="F10" s="5" t="s">
        <v>2</v>
      </c>
    </row>
    <row r="11" spans="1:8" s="9" customFormat="1" ht="18.75" customHeight="1" x14ac:dyDescent="0.35">
      <c r="A11" s="7"/>
      <c r="B11" s="8"/>
      <c r="C11" s="8"/>
      <c r="D11" s="8"/>
      <c r="E11" s="8"/>
      <c r="F11" s="8"/>
    </row>
    <row r="12" spans="1:8" s="13" customFormat="1" ht="18.75" customHeight="1" x14ac:dyDescent="0.35">
      <c r="A12" s="10" t="s">
        <v>1</v>
      </c>
      <c r="B12" s="30">
        <f>SUM(B14:B270)</f>
        <v>209464</v>
      </c>
      <c r="C12" s="31">
        <f>SUM(C14:C270)</f>
        <v>17306295.482349984</v>
      </c>
      <c r="D12" s="30">
        <f>SUM(D14:D270)</f>
        <v>99.999999999999986</v>
      </c>
      <c r="E12" s="31">
        <f>SUM(E14:E270)</f>
        <v>17131632.458650015</v>
      </c>
      <c r="F12" s="30">
        <f>SUM(F14:F270)</f>
        <v>99.999999999999901</v>
      </c>
      <c r="G12" s="11"/>
      <c r="H12" s="12"/>
    </row>
    <row r="13" spans="1:8" s="9" customFormat="1" ht="18.75" customHeight="1" x14ac:dyDescent="0.35">
      <c r="A13" s="14"/>
      <c r="B13" s="32"/>
      <c r="C13" s="33"/>
      <c r="D13" s="32"/>
      <c r="E13" s="33"/>
      <c r="F13" s="32"/>
      <c r="G13" s="15"/>
    </row>
    <row r="14" spans="1:8" s="9" customFormat="1" ht="18.75" customHeight="1" x14ac:dyDescent="0.35">
      <c r="A14" s="12" t="s">
        <v>3</v>
      </c>
      <c r="B14" s="16">
        <v>66740</v>
      </c>
      <c r="C14" s="33">
        <v>5418479.5775500014</v>
      </c>
      <c r="D14" s="32">
        <f>(C14/C$12)*100</f>
        <v>31.309297723918426</v>
      </c>
      <c r="E14" s="33">
        <v>5363648.5695999991</v>
      </c>
      <c r="F14" s="32">
        <f t="shared" ref="F14:F77" si="0">(E14/E$12)*100</f>
        <v>31.30844992469946</v>
      </c>
      <c r="G14" s="25"/>
    </row>
    <row r="15" spans="1:8" s="9" customFormat="1" ht="18.75" customHeight="1" x14ac:dyDescent="0.35">
      <c r="A15" s="12" t="s">
        <v>171</v>
      </c>
      <c r="B15" s="16">
        <v>56465</v>
      </c>
      <c r="C15" s="33">
        <v>6119628.7601499995</v>
      </c>
      <c r="D15" s="32">
        <f t="shared" ref="D15:D78" si="1">(C15/C$12)*100</f>
        <v>35.360708861068332</v>
      </c>
      <c r="E15" s="33">
        <v>6058264.7953199986</v>
      </c>
      <c r="F15" s="32">
        <f t="shared" si="0"/>
        <v>35.363032740415179</v>
      </c>
      <c r="G15" s="25"/>
    </row>
    <row r="16" spans="1:8" s="9" customFormat="1" ht="18.75" customHeight="1" x14ac:dyDescent="0.35">
      <c r="A16" s="12" t="s">
        <v>4</v>
      </c>
      <c r="B16" s="16">
        <v>17541</v>
      </c>
      <c r="C16" s="33">
        <v>1086473.1303899998</v>
      </c>
      <c r="D16" s="32">
        <f t="shared" si="1"/>
        <v>6.2779069703163879</v>
      </c>
      <c r="E16" s="33">
        <v>1075462.1229800002</v>
      </c>
      <c r="F16" s="32">
        <f t="shared" si="0"/>
        <v>6.2776394810932539</v>
      </c>
      <c r="G16" s="25"/>
    </row>
    <row r="17" spans="1:7" s="9" customFormat="1" ht="18.75" customHeight="1" x14ac:dyDescent="0.35">
      <c r="A17" s="12" t="s">
        <v>5</v>
      </c>
      <c r="B17" s="16">
        <v>12253</v>
      </c>
      <c r="C17" s="33">
        <v>813440.13950000005</v>
      </c>
      <c r="D17" s="32">
        <f t="shared" si="1"/>
        <v>4.7002556978736205</v>
      </c>
      <c r="E17" s="33">
        <v>805262.76176000002</v>
      </c>
      <c r="F17" s="32">
        <f t="shared" si="0"/>
        <v>4.7004438351314901</v>
      </c>
      <c r="G17" s="25"/>
    </row>
    <row r="18" spans="1:7" s="9" customFormat="1" ht="18.75" customHeight="1" x14ac:dyDescent="0.35">
      <c r="A18" s="12" t="s">
        <v>172</v>
      </c>
      <c r="B18" s="16">
        <v>5893</v>
      </c>
      <c r="C18" s="33">
        <v>310621.08142000006</v>
      </c>
      <c r="D18" s="32">
        <f t="shared" si="1"/>
        <v>1.7948444352911364</v>
      </c>
      <c r="E18" s="33">
        <v>307353.87639000005</v>
      </c>
      <c r="F18" s="32">
        <f t="shared" si="0"/>
        <v>1.7940723228323316</v>
      </c>
      <c r="G18" s="25"/>
    </row>
    <row r="19" spans="1:7" s="9" customFormat="1" ht="18.75" customHeight="1" x14ac:dyDescent="0.35">
      <c r="A19" s="12" t="s">
        <v>7</v>
      </c>
      <c r="B19" s="34">
        <v>4944</v>
      </c>
      <c r="C19" s="33">
        <v>445473.64165000001</v>
      </c>
      <c r="D19" s="32">
        <f t="shared" si="1"/>
        <v>2.5740554476509496</v>
      </c>
      <c r="E19" s="33">
        <v>440988.12932000007</v>
      </c>
      <c r="F19" s="32">
        <f t="shared" si="0"/>
        <v>2.5741162167960163</v>
      </c>
      <c r="G19" s="25"/>
    </row>
    <row r="20" spans="1:7" s="9" customFormat="1" ht="18.75" customHeight="1" x14ac:dyDescent="0.35">
      <c r="A20" s="12" t="s">
        <v>6</v>
      </c>
      <c r="B20" s="16">
        <v>3787</v>
      </c>
      <c r="C20" s="33">
        <v>310188.66564000002</v>
      </c>
      <c r="D20" s="32">
        <f t="shared" si="1"/>
        <v>1.7923458313557012</v>
      </c>
      <c r="E20" s="33">
        <v>307074.22838000004</v>
      </c>
      <c r="F20" s="32">
        <f t="shared" si="0"/>
        <v>1.7924399739556267</v>
      </c>
      <c r="G20" s="25"/>
    </row>
    <row r="21" spans="1:7" s="9" customFormat="1" ht="18.75" customHeight="1" x14ac:dyDescent="0.35">
      <c r="A21" s="12" t="s">
        <v>258</v>
      </c>
      <c r="B21" s="16">
        <v>3543</v>
      </c>
      <c r="C21" s="33">
        <v>335091.56897000002</v>
      </c>
      <c r="D21" s="32">
        <f t="shared" si="1"/>
        <v>1.9362408859351028</v>
      </c>
      <c r="E21" s="33">
        <v>331736.37355999998</v>
      </c>
      <c r="F21" s="32">
        <f t="shared" si="0"/>
        <v>1.9363967465488168</v>
      </c>
      <c r="G21" s="25"/>
    </row>
    <row r="22" spans="1:7" s="9" customFormat="1" ht="18.75" customHeight="1" x14ac:dyDescent="0.35">
      <c r="A22" s="12" t="s">
        <v>173</v>
      </c>
      <c r="B22" s="16">
        <v>2765</v>
      </c>
      <c r="C22" s="33">
        <v>325658.06491000002</v>
      </c>
      <c r="D22" s="32">
        <f t="shared" si="1"/>
        <v>1.8817317966293015</v>
      </c>
      <c r="E22" s="33">
        <v>322391.98694999993</v>
      </c>
      <c r="F22" s="32">
        <f t="shared" si="0"/>
        <v>1.8818521102886459</v>
      </c>
      <c r="G22" s="25"/>
    </row>
    <row r="23" spans="1:7" s="9" customFormat="1" ht="18.75" customHeight="1" x14ac:dyDescent="0.35">
      <c r="A23" s="12" t="s">
        <v>8</v>
      </c>
      <c r="B23" s="16">
        <v>2705</v>
      </c>
      <c r="C23" s="33">
        <v>117318.59434000001</v>
      </c>
      <c r="D23" s="32">
        <f t="shared" si="1"/>
        <v>0.67789547716695742</v>
      </c>
      <c r="E23" s="33">
        <v>116106.77945999999</v>
      </c>
      <c r="F23" s="32">
        <f t="shared" si="0"/>
        <v>0.6777333084879249</v>
      </c>
      <c r="G23" s="25"/>
    </row>
    <row r="24" spans="1:7" s="9" customFormat="1" ht="18.75" customHeight="1" x14ac:dyDescent="0.35">
      <c r="A24" s="12" t="s">
        <v>175</v>
      </c>
      <c r="B24" s="16">
        <v>1762</v>
      </c>
      <c r="C24" s="33">
        <v>104728.72972</v>
      </c>
      <c r="D24" s="32">
        <f t="shared" si="1"/>
        <v>0.60514816603477473</v>
      </c>
      <c r="E24" s="33">
        <v>103671.86929999999</v>
      </c>
      <c r="F24" s="32">
        <f t="shared" si="0"/>
        <v>0.60514880616443834</v>
      </c>
      <c r="G24" s="25"/>
    </row>
    <row r="25" spans="1:7" s="9" customFormat="1" ht="18.75" customHeight="1" x14ac:dyDescent="0.35">
      <c r="A25" s="12" t="s">
        <v>177</v>
      </c>
      <c r="B25" s="16">
        <v>1534</v>
      </c>
      <c r="C25" s="33">
        <v>73133.241589999991</v>
      </c>
      <c r="D25" s="32">
        <f t="shared" si="1"/>
        <v>0.4225817227296606</v>
      </c>
      <c r="E25" s="33">
        <v>72390.569749999995</v>
      </c>
      <c r="F25" s="32">
        <f t="shared" si="0"/>
        <v>0.4225550012512026</v>
      </c>
      <c r="G25" s="25"/>
    </row>
    <row r="26" spans="1:7" s="9" customFormat="1" ht="18.75" customHeight="1" x14ac:dyDescent="0.35">
      <c r="A26" s="12" t="s">
        <v>174</v>
      </c>
      <c r="B26" s="16">
        <v>1436</v>
      </c>
      <c r="C26" s="33">
        <v>113883.27874000001</v>
      </c>
      <c r="D26" s="32">
        <f t="shared" si="1"/>
        <v>0.65804538502272258</v>
      </c>
      <c r="E26" s="33">
        <v>112723.9558</v>
      </c>
      <c r="F26" s="32">
        <f t="shared" si="0"/>
        <v>0.65798724127474495</v>
      </c>
      <c r="G26" s="25"/>
    </row>
    <row r="27" spans="1:7" s="9" customFormat="1" ht="18.75" customHeight="1" x14ac:dyDescent="0.35">
      <c r="A27" s="12" t="s">
        <v>176</v>
      </c>
      <c r="B27" s="16">
        <v>1327</v>
      </c>
      <c r="C27" s="33">
        <v>62956.471700000002</v>
      </c>
      <c r="D27" s="32">
        <f t="shared" si="1"/>
        <v>0.36377786201678369</v>
      </c>
      <c r="E27" s="33">
        <v>62316.082779999997</v>
      </c>
      <c r="F27" s="32">
        <f t="shared" si="0"/>
        <v>0.36374865577118826</v>
      </c>
      <c r="G27" s="25"/>
    </row>
    <row r="28" spans="1:7" s="9" customFormat="1" ht="18.75" customHeight="1" x14ac:dyDescent="0.35">
      <c r="A28" s="12" t="s">
        <v>9</v>
      </c>
      <c r="B28" s="16">
        <v>1261</v>
      </c>
      <c r="C28" s="33">
        <v>66150.055079999991</v>
      </c>
      <c r="D28" s="32">
        <f t="shared" si="1"/>
        <v>0.38223116638372351</v>
      </c>
      <c r="E28" s="33">
        <v>65478.678600000007</v>
      </c>
      <c r="F28" s="32">
        <f t="shared" si="0"/>
        <v>0.38220921887066783</v>
      </c>
      <c r="G28" s="25"/>
    </row>
    <row r="29" spans="1:7" s="9" customFormat="1" ht="18.75" customHeight="1" x14ac:dyDescent="0.35">
      <c r="A29" s="12" t="s">
        <v>11</v>
      </c>
      <c r="B29" s="16">
        <v>1140</v>
      </c>
      <c r="C29" s="33">
        <v>54719.121239999993</v>
      </c>
      <c r="D29" s="32">
        <f t="shared" si="1"/>
        <v>0.31618044020920533</v>
      </c>
      <c r="E29" s="33">
        <v>54158.343489999999</v>
      </c>
      <c r="F29" s="32">
        <f t="shared" si="0"/>
        <v>0.31613066425934583</v>
      </c>
      <c r="G29" s="25"/>
    </row>
    <row r="30" spans="1:7" s="9" customFormat="1" ht="18.75" customHeight="1" x14ac:dyDescent="0.35">
      <c r="A30" s="12" t="s">
        <v>10</v>
      </c>
      <c r="B30" s="16">
        <v>1066</v>
      </c>
      <c r="C30" s="33">
        <v>47191.745050000005</v>
      </c>
      <c r="D30" s="32">
        <f t="shared" si="1"/>
        <v>0.27268542304809845</v>
      </c>
      <c r="E30" s="33">
        <v>46689.533550000007</v>
      </c>
      <c r="F30" s="32">
        <f t="shared" si="0"/>
        <v>0.27253406038620548</v>
      </c>
      <c r="G30" s="25"/>
    </row>
    <row r="31" spans="1:7" s="9" customFormat="1" ht="18.75" customHeight="1" x14ac:dyDescent="0.35">
      <c r="A31" s="12" t="s">
        <v>13</v>
      </c>
      <c r="B31" s="16">
        <v>1049</v>
      </c>
      <c r="C31" s="33">
        <v>91775.284729999999</v>
      </c>
      <c r="D31" s="32">
        <f t="shared" si="1"/>
        <v>0.53029999876980038</v>
      </c>
      <c r="E31" s="33">
        <v>90850.009640000004</v>
      </c>
      <c r="F31" s="32">
        <f t="shared" si="0"/>
        <v>0.53030561949820776</v>
      </c>
      <c r="G31" s="25"/>
    </row>
    <row r="32" spans="1:7" s="9" customFormat="1" ht="18.75" customHeight="1" x14ac:dyDescent="0.35">
      <c r="A32" s="12" t="s">
        <v>15</v>
      </c>
      <c r="B32" s="16">
        <v>999</v>
      </c>
      <c r="C32" s="33">
        <v>57739.775359999992</v>
      </c>
      <c r="D32" s="32">
        <f t="shared" si="1"/>
        <v>0.33363451709747205</v>
      </c>
      <c r="E32" s="33">
        <v>57151.744439999995</v>
      </c>
      <c r="F32" s="32">
        <f t="shared" si="0"/>
        <v>0.33360361061880728</v>
      </c>
      <c r="G32" s="25"/>
    </row>
    <row r="33" spans="1:7" s="9" customFormat="1" ht="18.75" customHeight="1" x14ac:dyDescent="0.35">
      <c r="A33" s="12" t="s">
        <v>178</v>
      </c>
      <c r="B33" s="16">
        <v>919</v>
      </c>
      <c r="C33" s="33">
        <v>72747.325819999998</v>
      </c>
      <c r="D33" s="32">
        <f t="shared" si="1"/>
        <v>0.4203518072032929</v>
      </c>
      <c r="E33" s="33">
        <v>72014.800850000014</v>
      </c>
      <c r="F33" s="32">
        <f t="shared" si="0"/>
        <v>0.42036157980752542</v>
      </c>
      <c r="G33" s="25"/>
    </row>
    <row r="34" spans="1:7" s="9" customFormat="1" ht="18.75" customHeight="1" x14ac:dyDescent="0.35">
      <c r="A34" s="12" t="s">
        <v>14</v>
      </c>
      <c r="B34" s="16">
        <v>813</v>
      </c>
      <c r="C34" s="33">
        <v>49027.896189999999</v>
      </c>
      <c r="D34" s="32">
        <f t="shared" si="1"/>
        <v>0.28329515256457766</v>
      </c>
      <c r="E34" s="33">
        <v>48524.536239999994</v>
      </c>
      <c r="F34" s="32">
        <f t="shared" si="0"/>
        <v>0.28324525614895057</v>
      </c>
      <c r="G34" s="25"/>
    </row>
    <row r="35" spans="1:7" s="9" customFormat="1" ht="18.75" customHeight="1" x14ac:dyDescent="0.35">
      <c r="A35" s="12" t="s">
        <v>16</v>
      </c>
      <c r="B35" s="16">
        <v>687</v>
      </c>
      <c r="C35" s="33">
        <v>51407.273729999994</v>
      </c>
      <c r="D35" s="32">
        <f t="shared" si="1"/>
        <v>0.29704377682923688</v>
      </c>
      <c r="E35" s="33">
        <v>50888.025730000001</v>
      </c>
      <c r="F35" s="32">
        <f t="shared" si="0"/>
        <v>0.2970413114618618</v>
      </c>
      <c r="G35" s="25"/>
    </row>
    <row r="36" spans="1:7" s="9" customFormat="1" ht="18.75" customHeight="1" x14ac:dyDescent="0.35">
      <c r="A36" s="12" t="s">
        <v>18</v>
      </c>
      <c r="B36" s="16">
        <v>651</v>
      </c>
      <c r="C36" s="33">
        <v>30127.527540000003</v>
      </c>
      <c r="D36" s="32">
        <f t="shared" si="1"/>
        <v>0.17408420866687438</v>
      </c>
      <c r="E36" s="33">
        <v>29821.037469999999</v>
      </c>
      <c r="F36" s="32">
        <f t="shared" si="0"/>
        <v>0.17407002830569668</v>
      </c>
      <c r="G36" s="25"/>
    </row>
    <row r="37" spans="1:7" s="9" customFormat="1" ht="18.75" customHeight="1" x14ac:dyDescent="0.35">
      <c r="A37" s="12" t="s">
        <v>12</v>
      </c>
      <c r="B37" s="16">
        <v>632</v>
      </c>
      <c r="C37" s="33">
        <v>33893.197879999992</v>
      </c>
      <c r="D37" s="32">
        <f t="shared" si="1"/>
        <v>0.19584317114293087</v>
      </c>
      <c r="E37" s="33">
        <v>33551.937310000001</v>
      </c>
      <c r="F37" s="32">
        <f t="shared" si="0"/>
        <v>0.19584787025394729</v>
      </c>
      <c r="G37" s="25"/>
    </row>
    <row r="38" spans="1:7" s="9" customFormat="1" ht="18.75" customHeight="1" x14ac:dyDescent="0.35">
      <c r="A38" s="12" t="s">
        <v>19</v>
      </c>
      <c r="B38" s="16">
        <v>622</v>
      </c>
      <c r="C38" s="33">
        <v>32899.068719999996</v>
      </c>
      <c r="D38" s="32">
        <f t="shared" si="1"/>
        <v>0.19009885017595171</v>
      </c>
      <c r="E38" s="33">
        <v>32565.724019999994</v>
      </c>
      <c r="F38" s="32">
        <f t="shared" si="0"/>
        <v>0.19009119007545061</v>
      </c>
      <c r="G38" s="25"/>
    </row>
    <row r="39" spans="1:7" s="9" customFormat="1" ht="18.75" customHeight="1" x14ac:dyDescent="0.35">
      <c r="A39" s="12" t="s">
        <v>179</v>
      </c>
      <c r="B39" s="16">
        <v>579</v>
      </c>
      <c r="C39" s="33">
        <v>22754.78542</v>
      </c>
      <c r="D39" s="32">
        <f t="shared" si="1"/>
        <v>0.13148270491051489</v>
      </c>
      <c r="E39" s="33">
        <v>22524.088130000004</v>
      </c>
      <c r="F39" s="32">
        <f t="shared" si="0"/>
        <v>0.1314766014526961</v>
      </c>
      <c r="G39" s="25"/>
    </row>
    <row r="40" spans="1:7" s="9" customFormat="1" ht="18.75" customHeight="1" x14ac:dyDescent="0.35">
      <c r="A40" s="12" t="s">
        <v>180</v>
      </c>
      <c r="B40" s="16">
        <v>550</v>
      </c>
      <c r="C40" s="33">
        <v>44799.825910000007</v>
      </c>
      <c r="D40" s="32">
        <f t="shared" si="1"/>
        <v>0.25886433035706341</v>
      </c>
      <c r="E40" s="33">
        <v>44345.17222</v>
      </c>
      <c r="F40" s="32">
        <f t="shared" si="0"/>
        <v>0.25884965911470664</v>
      </c>
      <c r="G40" s="25"/>
    </row>
    <row r="41" spans="1:7" s="9" customFormat="1" ht="18.75" customHeight="1" x14ac:dyDescent="0.35">
      <c r="A41" s="12" t="s">
        <v>17</v>
      </c>
      <c r="B41" s="16">
        <v>531</v>
      </c>
      <c r="C41" s="33">
        <v>24020.99814</v>
      </c>
      <c r="D41" s="32">
        <f t="shared" si="1"/>
        <v>0.13879919110648536</v>
      </c>
      <c r="E41" s="33">
        <v>23769.971089999995</v>
      </c>
      <c r="F41" s="32">
        <f t="shared" si="0"/>
        <v>0.13874901383375279</v>
      </c>
      <c r="G41" s="25"/>
    </row>
    <row r="42" spans="1:7" s="9" customFormat="1" ht="18.75" customHeight="1" x14ac:dyDescent="0.35">
      <c r="A42" s="12" t="s">
        <v>20</v>
      </c>
      <c r="B42" s="16">
        <v>488</v>
      </c>
      <c r="C42" s="33">
        <v>22136.510539999999</v>
      </c>
      <c r="D42" s="32">
        <f t="shared" si="1"/>
        <v>0.1279101617245364</v>
      </c>
      <c r="E42" s="33">
        <v>21907.659060000002</v>
      </c>
      <c r="F42" s="32">
        <f t="shared" si="0"/>
        <v>0.12787840921101773</v>
      </c>
      <c r="G42" s="25"/>
    </row>
    <row r="43" spans="1:7" ht="18.75" customHeight="1" x14ac:dyDescent="0.35">
      <c r="A43" s="12" t="s">
        <v>181</v>
      </c>
      <c r="B43" s="16">
        <v>478</v>
      </c>
      <c r="C43" s="33">
        <v>26238.44023</v>
      </c>
      <c r="D43" s="32">
        <f t="shared" si="1"/>
        <v>0.15161211281039066</v>
      </c>
      <c r="E43" s="33">
        <v>25975.542730000001</v>
      </c>
      <c r="F43" s="32">
        <f t="shared" si="0"/>
        <v>0.15162327812423132</v>
      </c>
      <c r="G43" s="25"/>
    </row>
    <row r="44" spans="1:7" ht="18.75" customHeight="1" x14ac:dyDescent="0.35">
      <c r="A44" s="12" t="s">
        <v>23</v>
      </c>
      <c r="B44" s="16">
        <v>442</v>
      </c>
      <c r="C44" s="33">
        <v>27687.121320000002</v>
      </c>
      <c r="D44" s="32">
        <f t="shared" si="1"/>
        <v>0.1599829457912412</v>
      </c>
      <c r="E44" s="33">
        <v>27397.581440000005</v>
      </c>
      <c r="F44" s="32">
        <f t="shared" si="0"/>
        <v>0.15992393898321441</v>
      </c>
      <c r="G44" s="25"/>
    </row>
    <row r="45" spans="1:7" ht="18.75" customHeight="1" x14ac:dyDescent="0.35">
      <c r="A45" s="12" t="s">
        <v>27</v>
      </c>
      <c r="B45" s="16">
        <v>439</v>
      </c>
      <c r="C45" s="33">
        <v>27460.358039999996</v>
      </c>
      <c r="D45" s="32">
        <f t="shared" si="1"/>
        <v>0.15867265220338889</v>
      </c>
      <c r="E45" s="33">
        <v>27183.295720000002</v>
      </c>
      <c r="F45" s="32">
        <f t="shared" si="0"/>
        <v>0.15867311994704131</v>
      </c>
      <c r="G45" s="25"/>
    </row>
    <row r="46" spans="1:7" ht="18.75" customHeight="1" x14ac:dyDescent="0.35">
      <c r="A46" s="12" t="s">
        <v>182</v>
      </c>
      <c r="B46" s="16">
        <v>351</v>
      </c>
      <c r="C46" s="33">
        <v>17293.275600000001</v>
      </c>
      <c r="D46" s="32">
        <f t="shared" si="1"/>
        <v>9.9924767941450776E-2</v>
      </c>
      <c r="E46" s="33">
        <v>17120.34288</v>
      </c>
      <c r="F46" s="32">
        <f t="shared" si="0"/>
        <v>9.9934100975623524E-2</v>
      </c>
      <c r="G46" s="25"/>
    </row>
    <row r="47" spans="1:7" ht="18.75" customHeight="1" x14ac:dyDescent="0.35">
      <c r="A47" s="12" t="s">
        <v>22</v>
      </c>
      <c r="B47" s="16">
        <v>342</v>
      </c>
      <c r="C47" s="33">
        <v>31713.843260000001</v>
      </c>
      <c r="D47" s="32">
        <f t="shared" si="1"/>
        <v>0.18325032813835701</v>
      </c>
      <c r="E47" s="33">
        <v>31395.176090000001</v>
      </c>
      <c r="F47" s="32">
        <f t="shared" si="0"/>
        <v>0.18325851996753589</v>
      </c>
      <c r="G47" s="25"/>
    </row>
    <row r="48" spans="1:7" ht="18.75" customHeight="1" x14ac:dyDescent="0.35">
      <c r="A48" s="12" t="s">
        <v>24</v>
      </c>
      <c r="B48" s="16">
        <v>339</v>
      </c>
      <c r="C48" s="33">
        <v>26979.059719999997</v>
      </c>
      <c r="D48" s="32">
        <f t="shared" si="1"/>
        <v>0.15589159301893862</v>
      </c>
      <c r="E48" s="33">
        <v>26699.559289999997</v>
      </c>
      <c r="F48" s="32">
        <f t="shared" si="0"/>
        <v>0.15584947525837792</v>
      </c>
      <c r="G48" s="25"/>
    </row>
    <row r="49" spans="1:7" ht="18.75" customHeight="1" x14ac:dyDescent="0.35">
      <c r="A49" s="12" t="s">
        <v>21</v>
      </c>
      <c r="B49" s="16">
        <v>308</v>
      </c>
      <c r="C49" s="33">
        <v>13786.227700000001</v>
      </c>
      <c r="D49" s="32">
        <f t="shared" si="1"/>
        <v>7.9660189056982397E-2</v>
      </c>
      <c r="E49" s="33">
        <v>13646.733259999999</v>
      </c>
      <c r="F49" s="32">
        <f t="shared" si="0"/>
        <v>7.9658102010643828E-2</v>
      </c>
      <c r="G49" s="25"/>
    </row>
    <row r="50" spans="1:7" ht="18.75" customHeight="1" x14ac:dyDescent="0.35">
      <c r="A50" s="12" t="s">
        <v>26</v>
      </c>
      <c r="B50" s="16">
        <v>293</v>
      </c>
      <c r="C50" s="33">
        <v>16658.066210000001</v>
      </c>
      <c r="D50" s="32">
        <f t="shared" si="1"/>
        <v>9.6254373022747197E-2</v>
      </c>
      <c r="E50" s="33">
        <v>16489.460640000001</v>
      </c>
      <c r="F50" s="32">
        <f t="shared" si="0"/>
        <v>9.6251543335406003E-2</v>
      </c>
      <c r="G50" s="25"/>
    </row>
    <row r="51" spans="1:7" ht="18.75" customHeight="1" x14ac:dyDescent="0.35">
      <c r="A51" s="12" t="s">
        <v>25</v>
      </c>
      <c r="B51" s="16">
        <v>289</v>
      </c>
      <c r="C51" s="33">
        <v>14929.693580000003</v>
      </c>
      <c r="D51" s="32">
        <f t="shared" si="1"/>
        <v>8.6267414047253591E-2</v>
      </c>
      <c r="E51" s="33">
        <v>14777.127909999999</v>
      </c>
      <c r="F51" s="32">
        <f t="shared" si="0"/>
        <v>8.625639118552772E-2</v>
      </c>
      <c r="G51" s="25"/>
    </row>
    <row r="52" spans="1:7" ht="18.75" customHeight="1" x14ac:dyDescent="0.35">
      <c r="A52" s="12" t="s">
        <v>30</v>
      </c>
      <c r="B52" s="16">
        <v>287</v>
      </c>
      <c r="C52" s="33">
        <v>11932.596549999998</v>
      </c>
      <c r="D52" s="32">
        <f t="shared" si="1"/>
        <v>6.8949455775614066E-2</v>
      </c>
      <c r="E52" s="33">
        <v>11808.602739999998</v>
      </c>
      <c r="F52" s="32">
        <f t="shared" si="0"/>
        <v>6.8928648618291247E-2</v>
      </c>
      <c r="G52" s="25"/>
    </row>
    <row r="53" spans="1:7" ht="18.75" customHeight="1" x14ac:dyDescent="0.35">
      <c r="A53" s="12" t="s">
        <v>31</v>
      </c>
      <c r="B53" s="16">
        <v>270</v>
      </c>
      <c r="C53" s="33">
        <v>18814.681860000004</v>
      </c>
      <c r="D53" s="32">
        <f t="shared" si="1"/>
        <v>0.10871582470776814</v>
      </c>
      <c r="E53" s="33">
        <v>18623.104019999999</v>
      </c>
      <c r="F53" s="32">
        <f t="shared" si="0"/>
        <v>0.10870595119846223</v>
      </c>
      <c r="G53" s="25"/>
    </row>
    <row r="54" spans="1:7" ht="18.75" customHeight="1" x14ac:dyDescent="0.35">
      <c r="A54" s="12" t="s">
        <v>38</v>
      </c>
      <c r="B54" s="16">
        <v>257</v>
      </c>
      <c r="C54" s="33">
        <v>18183.594719999997</v>
      </c>
      <c r="D54" s="32">
        <f t="shared" si="1"/>
        <v>0.10506924915586202</v>
      </c>
      <c r="E54" s="33">
        <v>17999.905709999999</v>
      </c>
      <c r="F54" s="32">
        <f t="shared" si="0"/>
        <v>0.10506824585132621</v>
      </c>
      <c r="G54" s="25"/>
    </row>
    <row r="55" spans="1:7" ht="18.75" customHeight="1" x14ac:dyDescent="0.35">
      <c r="A55" s="12" t="s">
        <v>29</v>
      </c>
      <c r="B55" s="16">
        <v>253</v>
      </c>
      <c r="C55" s="33">
        <v>12539.525640000002</v>
      </c>
      <c r="D55" s="32">
        <f t="shared" si="1"/>
        <v>7.2456440217310361E-2</v>
      </c>
      <c r="E55" s="33">
        <v>12408.276970000001</v>
      </c>
      <c r="F55" s="32">
        <f t="shared" si="0"/>
        <v>7.2429040256084154E-2</v>
      </c>
      <c r="G55" s="25"/>
    </row>
    <row r="56" spans="1:7" ht="18.75" customHeight="1" x14ac:dyDescent="0.35">
      <c r="A56" s="12" t="s">
        <v>35</v>
      </c>
      <c r="B56" s="16">
        <v>233</v>
      </c>
      <c r="C56" s="33">
        <v>4060.9090000000001</v>
      </c>
      <c r="D56" s="32">
        <f t="shared" si="1"/>
        <v>2.3464923525323849E-2</v>
      </c>
      <c r="E56" s="33">
        <v>4019.7107900000001</v>
      </c>
      <c r="F56" s="32">
        <f t="shared" si="0"/>
        <v>2.34636763291661E-2</v>
      </c>
      <c r="G56" s="25"/>
    </row>
    <row r="57" spans="1:7" ht="18.75" customHeight="1" x14ac:dyDescent="0.35">
      <c r="A57" s="12" t="s">
        <v>34</v>
      </c>
      <c r="B57" s="16">
        <v>209</v>
      </c>
      <c r="C57" s="33">
        <v>18859.442059999998</v>
      </c>
      <c r="D57" s="32">
        <f t="shared" si="1"/>
        <v>0.10897446006994395</v>
      </c>
      <c r="E57" s="33">
        <v>18664.325399999998</v>
      </c>
      <c r="F57" s="32">
        <f t="shared" si="0"/>
        <v>0.10894656679711863</v>
      </c>
      <c r="G57" s="25"/>
    </row>
    <row r="58" spans="1:7" ht="18.75" customHeight="1" x14ac:dyDescent="0.35">
      <c r="A58" s="12" t="s">
        <v>44</v>
      </c>
      <c r="B58" s="16">
        <v>207</v>
      </c>
      <c r="C58" s="33">
        <v>12888.405580000001</v>
      </c>
      <c r="D58" s="32">
        <f t="shared" si="1"/>
        <v>7.4472353676986403E-2</v>
      </c>
      <c r="E58" s="33">
        <v>12758.227080000001</v>
      </c>
      <c r="F58" s="32">
        <f t="shared" si="0"/>
        <v>7.4471753411673169E-2</v>
      </c>
      <c r="G58" s="25"/>
    </row>
    <row r="59" spans="1:7" ht="18.75" customHeight="1" x14ac:dyDescent="0.35">
      <c r="A59" s="12" t="s">
        <v>36</v>
      </c>
      <c r="B59" s="16">
        <v>206</v>
      </c>
      <c r="C59" s="33">
        <v>12708.25916</v>
      </c>
      <c r="D59" s="32">
        <f t="shared" si="1"/>
        <v>7.3431423686026037E-2</v>
      </c>
      <c r="E59" s="33">
        <v>12581.176439999999</v>
      </c>
      <c r="F59" s="32">
        <f t="shared" si="0"/>
        <v>7.3438281321798832E-2</v>
      </c>
      <c r="G59" s="25"/>
    </row>
    <row r="60" spans="1:7" ht="18.75" customHeight="1" x14ac:dyDescent="0.35">
      <c r="A60" s="12" t="s">
        <v>188</v>
      </c>
      <c r="B60" s="16">
        <v>193</v>
      </c>
      <c r="C60" s="33">
        <v>9598.81898</v>
      </c>
      <c r="D60" s="32">
        <f t="shared" si="1"/>
        <v>5.5464319269189995E-2</v>
      </c>
      <c r="E60" s="33">
        <v>9501.9494900000009</v>
      </c>
      <c r="F60" s="32">
        <f t="shared" si="0"/>
        <v>5.5464355267570119E-2</v>
      </c>
      <c r="G60" s="25"/>
    </row>
    <row r="61" spans="1:7" ht="18.75" customHeight="1" x14ac:dyDescent="0.35">
      <c r="A61" s="12" t="s">
        <v>28</v>
      </c>
      <c r="B61" s="16">
        <v>192</v>
      </c>
      <c r="C61" s="33">
        <v>9654.8574999999983</v>
      </c>
      <c r="D61" s="32">
        <f t="shared" si="1"/>
        <v>5.5788123517517718E-2</v>
      </c>
      <c r="E61" s="33">
        <v>9556.8472299999994</v>
      </c>
      <c r="F61" s="32">
        <f t="shared" si="0"/>
        <v>5.5784801904120968E-2</v>
      </c>
      <c r="G61" s="25"/>
    </row>
    <row r="62" spans="1:7" ht="18.75" customHeight="1" x14ac:dyDescent="0.35">
      <c r="A62" s="12" t="s">
        <v>40</v>
      </c>
      <c r="B62" s="16">
        <v>190</v>
      </c>
      <c r="C62" s="33">
        <v>5971.9452300000003</v>
      </c>
      <c r="D62" s="32">
        <f t="shared" si="1"/>
        <v>3.4507357372295849E-2</v>
      </c>
      <c r="E62" s="33">
        <v>5900.6843499999986</v>
      </c>
      <c r="F62" s="32">
        <f t="shared" si="0"/>
        <v>3.4443211201514279E-2</v>
      </c>
      <c r="G62" s="25"/>
    </row>
    <row r="63" spans="1:7" ht="18.75" customHeight="1" x14ac:dyDescent="0.35">
      <c r="A63" s="12" t="s">
        <v>49</v>
      </c>
      <c r="B63" s="16">
        <v>185</v>
      </c>
      <c r="C63" s="33">
        <v>11562.753339999999</v>
      </c>
      <c r="D63" s="32">
        <f t="shared" si="1"/>
        <v>6.6812411424457652E-2</v>
      </c>
      <c r="E63" s="33">
        <v>11442.952690000002</v>
      </c>
      <c r="F63" s="32">
        <f t="shared" si="0"/>
        <v>6.6794292473991795E-2</v>
      </c>
      <c r="G63" s="25"/>
    </row>
    <row r="64" spans="1:7" ht="18.75" customHeight="1" x14ac:dyDescent="0.35">
      <c r="A64" s="12" t="s">
        <v>45</v>
      </c>
      <c r="B64" s="16">
        <v>185</v>
      </c>
      <c r="C64" s="33">
        <v>15670.638320000002</v>
      </c>
      <c r="D64" s="32">
        <f t="shared" si="1"/>
        <v>9.0548773629699528E-2</v>
      </c>
      <c r="E64" s="33">
        <v>15511.515079999999</v>
      </c>
      <c r="F64" s="32">
        <f t="shared" si="0"/>
        <v>9.0543123181282145E-2</v>
      </c>
      <c r="G64" s="25"/>
    </row>
    <row r="65" spans="1:7" ht="18.75" customHeight="1" x14ac:dyDescent="0.35">
      <c r="A65" s="12" t="s">
        <v>41</v>
      </c>
      <c r="B65" s="16">
        <v>179</v>
      </c>
      <c r="C65" s="33">
        <v>9833.4552300000032</v>
      </c>
      <c r="D65" s="32">
        <f t="shared" si="1"/>
        <v>5.6820104799601749E-2</v>
      </c>
      <c r="E65" s="33">
        <v>9735.1203499999992</v>
      </c>
      <c r="F65" s="32">
        <f t="shared" si="0"/>
        <v>5.6825409799663266E-2</v>
      </c>
      <c r="G65" s="25"/>
    </row>
    <row r="66" spans="1:7" ht="18.75" customHeight="1" x14ac:dyDescent="0.35">
      <c r="A66" s="12" t="s">
        <v>184</v>
      </c>
      <c r="B66" s="16">
        <v>176</v>
      </c>
      <c r="C66" s="33">
        <v>8395.2294000000002</v>
      </c>
      <c r="D66" s="32">
        <f t="shared" si="1"/>
        <v>4.8509684863302878E-2</v>
      </c>
      <c r="E66" s="33">
        <v>8311.2771799999991</v>
      </c>
      <c r="F66" s="32">
        <f t="shared" si="0"/>
        <v>4.8514216027343689E-2</v>
      </c>
      <c r="G66" s="25"/>
    </row>
    <row r="67" spans="1:7" ht="18.75" customHeight="1" x14ac:dyDescent="0.35">
      <c r="A67" s="12" t="s">
        <v>160</v>
      </c>
      <c r="B67" s="16">
        <v>176</v>
      </c>
      <c r="C67" s="33">
        <v>11425.106460000001</v>
      </c>
      <c r="D67" s="32">
        <f t="shared" si="1"/>
        <v>6.6017054150335194E-2</v>
      </c>
      <c r="E67" s="33">
        <v>11309.005450000001</v>
      </c>
      <c r="F67" s="32">
        <f t="shared" si="0"/>
        <v>6.6012421625879072E-2</v>
      </c>
      <c r="G67" s="25"/>
    </row>
    <row r="68" spans="1:7" ht="18.75" customHeight="1" x14ac:dyDescent="0.35">
      <c r="A68" s="12" t="s">
        <v>190</v>
      </c>
      <c r="B68" s="16">
        <v>176</v>
      </c>
      <c r="C68" s="33">
        <v>15618.941500000001</v>
      </c>
      <c r="D68" s="32">
        <f t="shared" si="1"/>
        <v>9.0250056783840016E-2</v>
      </c>
      <c r="E68" s="33">
        <v>15462.752139999999</v>
      </c>
      <c r="F68" s="32">
        <f t="shared" si="0"/>
        <v>9.0258486325350898E-2</v>
      </c>
      <c r="G68" s="25"/>
    </row>
    <row r="69" spans="1:7" ht="18.75" customHeight="1" x14ac:dyDescent="0.35">
      <c r="A69" s="12" t="s">
        <v>37</v>
      </c>
      <c r="B69" s="16">
        <v>176</v>
      </c>
      <c r="C69" s="33">
        <v>8801.447900000001</v>
      </c>
      <c r="D69" s="32">
        <f t="shared" si="1"/>
        <v>5.0856914519784163E-2</v>
      </c>
      <c r="E69" s="33">
        <v>8711.2067399999996</v>
      </c>
      <c r="F69" s="32">
        <f t="shared" si="0"/>
        <v>5.084866699671451E-2</v>
      </c>
      <c r="G69" s="25"/>
    </row>
    <row r="70" spans="1:7" ht="18.75" customHeight="1" x14ac:dyDescent="0.35">
      <c r="A70" s="12" t="s">
        <v>39</v>
      </c>
      <c r="B70" s="16">
        <v>173</v>
      </c>
      <c r="C70" s="33">
        <v>9049.8313799999996</v>
      </c>
      <c r="D70" s="32">
        <f t="shared" si="1"/>
        <v>5.22921349010224E-2</v>
      </c>
      <c r="E70" s="33">
        <v>8956.2796500000004</v>
      </c>
      <c r="F70" s="32">
        <f t="shared" si="0"/>
        <v>5.2279195643599292E-2</v>
      </c>
      <c r="G70" s="25"/>
    </row>
    <row r="71" spans="1:7" ht="18.75" customHeight="1" x14ac:dyDescent="0.35">
      <c r="A71" s="12" t="s">
        <v>187</v>
      </c>
      <c r="B71" s="16">
        <v>165</v>
      </c>
      <c r="C71" s="33">
        <v>7984.5103599999993</v>
      </c>
      <c r="D71" s="32">
        <f t="shared" si="1"/>
        <v>4.6136449988058333E-2</v>
      </c>
      <c r="E71" s="33">
        <v>7902.4140099999995</v>
      </c>
      <c r="F71" s="32">
        <f t="shared" si="0"/>
        <v>4.612761818859798E-2</v>
      </c>
      <c r="G71" s="25"/>
    </row>
    <row r="72" spans="1:7" ht="18.75" customHeight="1" x14ac:dyDescent="0.35">
      <c r="A72" s="12" t="s">
        <v>191</v>
      </c>
      <c r="B72" s="16">
        <v>159</v>
      </c>
      <c r="C72" s="33">
        <v>16027.65676</v>
      </c>
      <c r="D72" s="32">
        <f t="shared" si="1"/>
        <v>9.26117133290945E-2</v>
      </c>
      <c r="E72" s="33">
        <v>15864.700840000001</v>
      </c>
      <c r="F72" s="32">
        <f t="shared" si="0"/>
        <v>9.260472332856802E-2</v>
      </c>
      <c r="G72" s="25"/>
    </row>
    <row r="73" spans="1:7" ht="18.75" customHeight="1" x14ac:dyDescent="0.35">
      <c r="A73" s="12" t="s">
        <v>48</v>
      </c>
      <c r="B73" s="16">
        <v>156</v>
      </c>
      <c r="C73" s="33">
        <v>16818.637600000002</v>
      </c>
      <c r="D73" s="32">
        <f t="shared" si="1"/>
        <v>9.7182193711835521E-2</v>
      </c>
      <c r="E73" s="33">
        <v>16648.201290000001</v>
      </c>
      <c r="F73" s="32">
        <f t="shared" si="0"/>
        <v>9.7178137169257772E-2</v>
      </c>
      <c r="G73" s="25"/>
    </row>
    <row r="74" spans="1:7" ht="18.75" customHeight="1" x14ac:dyDescent="0.35">
      <c r="A74" s="12" t="s">
        <v>42</v>
      </c>
      <c r="B74" s="16">
        <v>156</v>
      </c>
      <c r="C74" s="33">
        <v>14433.374099999999</v>
      </c>
      <c r="D74" s="32">
        <f t="shared" si="1"/>
        <v>8.339955893345305E-2</v>
      </c>
      <c r="E74" s="33">
        <v>14286.237630000001</v>
      </c>
      <c r="F74" s="32">
        <f t="shared" si="0"/>
        <v>8.3390988363088933E-2</v>
      </c>
      <c r="G74" s="25"/>
    </row>
    <row r="75" spans="1:7" ht="18.75" customHeight="1" x14ac:dyDescent="0.35">
      <c r="A75" s="12" t="s">
        <v>186</v>
      </c>
      <c r="B75" s="16">
        <v>154</v>
      </c>
      <c r="C75" s="33">
        <v>6504.6679200000008</v>
      </c>
      <c r="D75" s="32">
        <f t="shared" si="1"/>
        <v>3.7585559119996864E-2</v>
      </c>
      <c r="E75" s="33">
        <v>6439.6212299999997</v>
      </c>
      <c r="F75" s="32">
        <f t="shared" si="0"/>
        <v>3.7589069492023452E-2</v>
      </c>
      <c r="G75" s="25"/>
    </row>
    <row r="76" spans="1:7" ht="18.75" customHeight="1" x14ac:dyDescent="0.35">
      <c r="A76" s="12" t="s">
        <v>50</v>
      </c>
      <c r="B76" s="16">
        <v>152</v>
      </c>
      <c r="C76" s="33">
        <v>10249.860600000002</v>
      </c>
      <c r="D76" s="32">
        <f t="shared" si="1"/>
        <v>5.9226196677697053E-2</v>
      </c>
      <c r="E76" s="33">
        <v>10146.180109999999</v>
      </c>
      <c r="F76" s="32">
        <f t="shared" si="0"/>
        <v>5.9224829475471516E-2</v>
      </c>
      <c r="G76" s="25"/>
    </row>
    <row r="77" spans="1:7" ht="18.75" customHeight="1" x14ac:dyDescent="0.35">
      <c r="A77" s="12" t="s">
        <v>189</v>
      </c>
      <c r="B77" s="16">
        <v>148</v>
      </c>
      <c r="C77" s="33">
        <v>9420.3187600000019</v>
      </c>
      <c r="D77" s="32">
        <f t="shared" si="1"/>
        <v>5.4432901423689541E-2</v>
      </c>
      <c r="E77" s="33">
        <v>9324.8498</v>
      </c>
      <c r="F77" s="32">
        <f t="shared" si="0"/>
        <v>5.4430596865226034E-2</v>
      </c>
      <c r="G77" s="25"/>
    </row>
    <row r="78" spans="1:7" ht="18.75" customHeight="1" x14ac:dyDescent="0.35">
      <c r="A78" s="12" t="s">
        <v>53</v>
      </c>
      <c r="B78" s="16">
        <v>148</v>
      </c>
      <c r="C78" s="33">
        <v>15871.69796</v>
      </c>
      <c r="D78" s="32">
        <f t="shared" si="1"/>
        <v>9.1710545311022365E-2</v>
      </c>
      <c r="E78" s="33">
        <v>15710.804980000001</v>
      </c>
      <c r="F78" s="32">
        <f t="shared" ref="F78:F141" si="2">(E78/E$12)*100</f>
        <v>9.1706409286567342E-2</v>
      </c>
      <c r="G78" s="25"/>
    </row>
    <row r="79" spans="1:7" ht="18.75" customHeight="1" x14ac:dyDescent="0.35">
      <c r="A79" s="12" t="s">
        <v>161</v>
      </c>
      <c r="B79" s="16">
        <v>146</v>
      </c>
      <c r="C79" s="33">
        <v>9660.5326200000018</v>
      </c>
      <c r="D79" s="32">
        <f t="shared" ref="D79:D142" si="3">(C79/C$12)*100</f>
        <v>5.5820915746252003E-2</v>
      </c>
      <c r="E79" s="33">
        <v>9563.9272900000014</v>
      </c>
      <c r="F79" s="32">
        <f t="shared" si="2"/>
        <v>5.5826129314203408E-2</v>
      </c>
      <c r="G79" s="25"/>
    </row>
    <row r="80" spans="1:7" ht="18.75" customHeight="1" x14ac:dyDescent="0.35">
      <c r="A80" s="12" t="s">
        <v>33</v>
      </c>
      <c r="B80" s="16">
        <v>145</v>
      </c>
      <c r="C80" s="33">
        <v>13028.63148</v>
      </c>
      <c r="D80" s="32">
        <f t="shared" si="3"/>
        <v>7.5282613158242875E-2</v>
      </c>
      <c r="E80" s="33">
        <v>12898.345240000001</v>
      </c>
      <c r="F80" s="32">
        <f t="shared" si="2"/>
        <v>7.5289644878456602E-2</v>
      </c>
      <c r="G80" s="25"/>
    </row>
    <row r="81" spans="1:7" ht="18.75" customHeight="1" x14ac:dyDescent="0.35">
      <c r="A81" s="12" t="s">
        <v>185</v>
      </c>
      <c r="B81" s="16">
        <v>137</v>
      </c>
      <c r="C81" s="33">
        <v>13877.359619999999</v>
      </c>
      <c r="D81" s="32">
        <f t="shared" si="3"/>
        <v>8.0186771537288135E-2</v>
      </c>
      <c r="E81" s="33">
        <v>13738.586140000001</v>
      </c>
      <c r="F81" s="32">
        <f t="shared" si="2"/>
        <v>8.0194261540225756E-2</v>
      </c>
      <c r="G81" s="25"/>
    </row>
    <row r="82" spans="1:7" ht="18.75" customHeight="1" x14ac:dyDescent="0.35">
      <c r="A82" s="12" t="s">
        <v>43</v>
      </c>
      <c r="B82" s="16">
        <v>136</v>
      </c>
      <c r="C82" s="33">
        <v>13271.27153</v>
      </c>
      <c r="D82" s="32">
        <f t="shared" si="3"/>
        <v>7.6684646598891446E-2</v>
      </c>
      <c r="E82" s="33">
        <v>13138.558879999999</v>
      </c>
      <c r="F82" s="32">
        <f t="shared" si="2"/>
        <v>7.669180921148086E-2</v>
      </c>
      <c r="G82" s="25"/>
    </row>
    <row r="83" spans="1:7" ht="18.75" customHeight="1" x14ac:dyDescent="0.35">
      <c r="A83" s="12" t="s">
        <v>193</v>
      </c>
      <c r="B83" s="16">
        <v>133</v>
      </c>
      <c r="C83" s="33">
        <v>8517.3354600000002</v>
      </c>
      <c r="D83" s="32">
        <f t="shared" si="3"/>
        <v>4.9215243485739038E-2</v>
      </c>
      <c r="E83" s="33">
        <v>8430.2039600000007</v>
      </c>
      <c r="F83" s="32">
        <f t="shared" si="2"/>
        <v>4.9208410117060765E-2</v>
      </c>
      <c r="G83" s="25"/>
    </row>
    <row r="84" spans="1:7" ht="18.75" customHeight="1" x14ac:dyDescent="0.35">
      <c r="A84" s="12" t="s">
        <v>159</v>
      </c>
      <c r="B84" s="16">
        <v>132</v>
      </c>
      <c r="C84" s="33">
        <v>7851.6399399999991</v>
      </c>
      <c r="D84" s="32">
        <f t="shared" si="3"/>
        <v>4.5368692265814949E-2</v>
      </c>
      <c r="E84" s="33">
        <v>7772.0570300000009</v>
      </c>
      <c r="F84" s="32">
        <f t="shared" si="2"/>
        <v>4.5366704245839537E-2</v>
      </c>
      <c r="G84" s="25"/>
    </row>
    <row r="85" spans="1:7" ht="18.75" customHeight="1" x14ac:dyDescent="0.35">
      <c r="A85" s="12" t="s">
        <v>65</v>
      </c>
      <c r="B85" s="16">
        <v>129</v>
      </c>
      <c r="C85" s="33">
        <v>6227.3462399999989</v>
      </c>
      <c r="D85" s="32">
        <f t="shared" si="3"/>
        <v>3.5983126754948955E-2</v>
      </c>
      <c r="E85" s="33">
        <v>6163.3163900000009</v>
      </c>
      <c r="F85" s="32">
        <f t="shared" si="2"/>
        <v>3.5976235217958175E-2</v>
      </c>
      <c r="G85" s="25"/>
    </row>
    <row r="86" spans="1:7" ht="18.75" customHeight="1" x14ac:dyDescent="0.35">
      <c r="A86" s="12" t="s">
        <v>62</v>
      </c>
      <c r="B86" s="16">
        <v>128</v>
      </c>
      <c r="C86" s="33">
        <v>6728.24334</v>
      </c>
      <c r="D86" s="32">
        <f t="shared" si="3"/>
        <v>3.8877432474568999E-2</v>
      </c>
      <c r="E86" s="33">
        <v>6659.3007800000005</v>
      </c>
      <c r="F86" s="32">
        <f t="shared" si="2"/>
        <v>3.8871373151819051E-2</v>
      </c>
      <c r="G86" s="25"/>
    </row>
    <row r="87" spans="1:7" ht="18.75" customHeight="1" x14ac:dyDescent="0.35">
      <c r="A87" s="12" t="s">
        <v>47</v>
      </c>
      <c r="B87" s="16">
        <v>120</v>
      </c>
      <c r="C87" s="33">
        <v>5435.5557799999997</v>
      </c>
      <c r="D87" s="32">
        <f t="shared" si="3"/>
        <v>3.1407968190208649E-2</v>
      </c>
      <c r="E87" s="33">
        <v>5381.2002400000001</v>
      </c>
      <c r="F87" s="32">
        <f t="shared" si="2"/>
        <v>3.1410901751414547E-2</v>
      </c>
      <c r="G87" s="25"/>
    </row>
    <row r="88" spans="1:7" ht="18.75" customHeight="1" x14ac:dyDescent="0.35">
      <c r="A88" s="12" t="s">
        <v>162</v>
      </c>
      <c r="B88" s="16">
        <v>120</v>
      </c>
      <c r="C88" s="33">
        <v>5577.9384399999999</v>
      </c>
      <c r="D88" s="32">
        <f t="shared" si="3"/>
        <v>3.2230689957239676E-2</v>
      </c>
      <c r="E88" s="33">
        <v>5522.1590500000002</v>
      </c>
      <c r="F88" s="32">
        <f t="shared" si="2"/>
        <v>3.2233700222840007E-2</v>
      </c>
      <c r="G88" s="25"/>
    </row>
    <row r="89" spans="1:7" ht="18.75" customHeight="1" x14ac:dyDescent="0.35">
      <c r="A89" s="12" t="s">
        <v>57</v>
      </c>
      <c r="B89" s="16">
        <v>117</v>
      </c>
      <c r="C89" s="33">
        <v>8007.1067999999996</v>
      </c>
      <c r="D89" s="32">
        <f t="shared" si="3"/>
        <v>4.6267017734477812E-2</v>
      </c>
      <c r="E89" s="33">
        <v>7925.8961899999995</v>
      </c>
      <c r="F89" s="32">
        <f t="shared" si="2"/>
        <v>4.6264687321132064E-2</v>
      </c>
      <c r="G89" s="25"/>
    </row>
    <row r="90" spans="1:7" ht="18.75" customHeight="1" x14ac:dyDescent="0.35">
      <c r="A90" s="12" t="s">
        <v>52</v>
      </c>
      <c r="B90" s="16">
        <v>108</v>
      </c>
      <c r="C90" s="33">
        <v>9799.1143599999996</v>
      </c>
      <c r="D90" s="32">
        <f t="shared" si="3"/>
        <v>5.6621674869666558E-2</v>
      </c>
      <c r="E90" s="33">
        <v>9699.7561100000021</v>
      </c>
      <c r="F90" s="32">
        <f t="shared" si="2"/>
        <v>5.6618983237072956E-2</v>
      </c>
      <c r="G90" s="25"/>
    </row>
    <row r="91" spans="1:7" ht="18.75" customHeight="1" x14ac:dyDescent="0.35">
      <c r="A91" s="12" t="s">
        <v>76</v>
      </c>
      <c r="B91" s="16">
        <v>105</v>
      </c>
      <c r="C91" s="33">
        <v>7317.0988799999996</v>
      </c>
      <c r="D91" s="32">
        <f t="shared" si="3"/>
        <v>4.2279983532364993E-2</v>
      </c>
      <c r="E91" s="33">
        <v>7241.5080200000011</v>
      </c>
      <c r="F91" s="32">
        <f t="shared" si="2"/>
        <v>4.2269807255546486E-2</v>
      </c>
      <c r="G91" s="25"/>
    </row>
    <row r="92" spans="1:7" ht="18.75" customHeight="1" x14ac:dyDescent="0.35">
      <c r="A92" s="12" t="s">
        <v>46</v>
      </c>
      <c r="B92" s="16">
        <v>103</v>
      </c>
      <c r="C92" s="33">
        <v>7525.4105999999992</v>
      </c>
      <c r="D92" s="32">
        <f t="shared" si="3"/>
        <v>4.3483659502259575E-2</v>
      </c>
      <c r="E92" s="33">
        <v>7450.1564699999999</v>
      </c>
      <c r="F92" s="32">
        <f t="shared" si="2"/>
        <v>4.3487720670999486E-2</v>
      </c>
      <c r="G92" s="25"/>
    </row>
    <row r="93" spans="1:7" ht="18.75" customHeight="1" x14ac:dyDescent="0.35">
      <c r="A93" s="12" t="s">
        <v>58</v>
      </c>
      <c r="B93" s="16">
        <v>102</v>
      </c>
      <c r="C93" s="33">
        <v>10532.198620000001</v>
      </c>
      <c r="D93" s="32">
        <f t="shared" si="3"/>
        <v>6.0857614679822029E-2</v>
      </c>
      <c r="E93" s="33">
        <v>10425.18036</v>
      </c>
      <c r="F93" s="32">
        <f t="shared" si="2"/>
        <v>6.0853397276429272E-2</v>
      </c>
      <c r="G93" s="25"/>
    </row>
    <row r="94" spans="1:7" ht="18.75" customHeight="1" x14ac:dyDescent="0.35">
      <c r="A94" s="12" t="s">
        <v>74</v>
      </c>
      <c r="B94" s="16">
        <v>99</v>
      </c>
      <c r="C94" s="33">
        <v>7055.2299400000002</v>
      </c>
      <c r="D94" s="32">
        <f t="shared" si="3"/>
        <v>4.0766840871261874E-2</v>
      </c>
      <c r="E94" s="33">
        <v>6984.6775900000002</v>
      </c>
      <c r="F94" s="32">
        <f t="shared" si="2"/>
        <v>4.0770648137932318E-2</v>
      </c>
      <c r="G94" s="25"/>
    </row>
    <row r="95" spans="1:7" ht="18.75" customHeight="1" x14ac:dyDescent="0.35">
      <c r="A95" s="12" t="s">
        <v>55</v>
      </c>
      <c r="B95" s="16">
        <v>98</v>
      </c>
      <c r="C95" s="33">
        <v>8484.1869800000004</v>
      </c>
      <c r="D95" s="32">
        <f t="shared" si="3"/>
        <v>4.9023703476302548E-2</v>
      </c>
      <c r="E95" s="33">
        <v>8399.3451100000002</v>
      </c>
      <c r="F95" s="32">
        <f t="shared" si="2"/>
        <v>4.9028282215796928E-2</v>
      </c>
      <c r="G95" s="25"/>
    </row>
    <row r="96" spans="1:7" ht="18.75" customHeight="1" x14ac:dyDescent="0.35">
      <c r="A96" s="12" t="s">
        <v>32</v>
      </c>
      <c r="B96" s="16">
        <v>97</v>
      </c>
      <c r="C96" s="33">
        <v>8808.8192400000007</v>
      </c>
      <c r="D96" s="32">
        <f t="shared" si="3"/>
        <v>5.0899507921748896E-2</v>
      </c>
      <c r="E96" s="33">
        <v>8720.7310899999993</v>
      </c>
      <c r="F96" s="32">
        <f t="shared" si="2"/>
        <v>5.0904262107238779E-2</v>
      </c>
      <c r="G96" s="25"/>
    </row>
    <row r="97" spans="1:7" ht="18.75" customHeight="1" x14ac:dyDescent="0.35">
      <c r="A97" s="12" t="s">
        <v>202</v>
      </c>
      <c r="B97" s="16">
        <v>96</v>
      </c>
      <c r="C97" s="33">
        <v>11089.914420000001</v>
      </c>
      <c r="D97" s="32">
        <f t="shared" si="3"/>
        <v>6.4080232718262381E-2</v>
      </c>
      <c r="E97" s="33">
        <v>10979.015400000002</v>
      </c>
      <c r="F97" s="32">
        <f t="shared" si="2"/>
        <v>6.4086218441235202E-2</v>
      </c>
      <c r="G97" s="25"/>
    </row>
    <row r="98" spans="1:7" ht="18.75" customHeight="1" x14ac:dyDescent="0.35">
      <c r="A98" s="12" t="s">
        <v>60</v>
      </c>
      <c r="B98" s="16">
        <v>88</v>
      </c>
      <c r="C98" s="33">
        <v>9787.5467399999998</v>
      </c>
      <c r="D98" s="32">
        <f t="shared" si="3"/>
        <v>5.6554834337492609E-2</v>
      </c>
      <c r="E98" s="33">
        <v>9689.6713800000016</v>
      </c>
      <c r="F98" s="32">
        <f t="shared" si="2"/>
        <v>5.656011710143561E-2</v>
      </c>
      <c r="G98" s="25"/>
    </row>
    <row r="99" spans="1:7" ht="18.75" customHeight="1" x14ac:dyDescent="0.35">
      <c r="A99" s="12" t="s">
        <v>56</v>
      </c>
      <c r="B99" s="16">
        <v>86</v>
      </c>
      <c r="C99" s="33">
        <v>7693.0339199999999</v>
      </c>
      <c r="D99" s="32">
        <f t="shared" si="3"/>
        <v>4.4452227964360283E-2</v>
      </c>
      <c r="E99" s="33">
        <v>7612.2766999999994</v>
      </c>
      <c r="F99" s="32">
        <f t="shared" si="2"/>
        <v>4.4434041638317129E-2</v>
      </c>
      <c r="G99" s="25"/>
    </row>
    <row r="100" spans="1:7" ht="18.75" customHeight="1" x14ac:dyDescent="0.35">
      <c r="A100" s="12" t="s">
        <v>66</v>
      </c>
      <c r="B100" s="17">
        <v>85</v>
      </c>
      <c r="C100" s="33">
        <v>8588.0594199999996</v>
      </c>
      <c r="D100" s="32">
        <f t="shared" si="3"/>
        <v>4.9623903791303152E-2</v>
      </c>
      <c r="E100" s="33">
        <v>8500.6580699999995</v>
      </c>
      <c r="F100" s="32">
        <f t="shared" si="2"/>
        <v>4.9619661701929003E-2</v>
      </c>
      <c r="G100" s="25"/>
    </row>
    <row r="101" spans="1:7" ht="18.75" customHeight="1" x14ac:dyDescent="0.35">
      <c r="A101" s="12" t="s">
        <v>59</v>
      </c>
      <c r="B101" s="16">
        <v>84</v>
      </c>
      <c r="C101" s="33">
        <v>7382.2663400000001</v>
      </c>
      <c r="D101" s="32">
        <f t="shared" si="3"/>
        <v>4.2656537024511602E-2</v>
      </c>
      <c r="E101" s="33">
        <v>7308.4437300000009</v>
      </c>
      <c r="F101" s="32">
        <f t="shared" si="2"/>
        <v>4.2660521393043653E-2</v>
      </c>
      <c r="G101" s="25"/>
    </row>
    <row r="102" spans="1:7" ht="18.75" customHeight="1" x14ac:dyDescent="0.35">
      <c r="A102" s="12" t="s">
        <v>73</v>
      </c>
      <c r="B102" s="16">
        <v>82</v>
      </c>
      <c r="C102" s="33">
        <v>3848.9883999999997</v>
      </c>
      <c r="D102" s="32">
        <f t="shared" si="3"/>
        <v>2.2240394565812383E-2</v>
      </c>
      <c r="E102" s="33">
        <v>3810.4985199999996</v>
      </c>
      <c r="F102" s="32">
        <f t="shared" si="2"/>
        <v>2.2242471808785639E-2</v>
      </c>
      <c r="G102" s="25"/>
    </row>
    <row r="103" spans="1:7" ht="18.75" customHeight="1" x14ac:dyDescent="0.35">
      <c r="A103" s="12" t="s">
        <v>194</v>
      </c>
      <c r="B103" s="16">
        <v>80</v>
      </c>
      <c r="C103" s="33">
        <v>3742.0935499999996</v>
      </c>
      <c r="D103" s="32">
        <f t="shared" si="3"/>
        <v>2.1622730028020235E-2</v>
      </c>
      <c r="E103" s="33">
        <v>3702.6628699999997</v>
      </c>
      <c r="F103" s="32">
        <f t="shared" si="2"/>
        <v>2.1613018367846612E-2</v>
      </c>
      <c r="G103" s="25"/>
    </row>
    <row r="104" spans="1:7" ht="18.75" customHeight="1" x14ac:dyDescent="0.35">
      <c r="A104" s="12" t="s">
        <v>72</v>
      </c>
      <c r="B104" s="16">
        <v>79</v>
      </c>
      <c r="C104" s="33">
        <v>4887.5934600000001</v>
      </c>
      <c r="D104" s="32">
        <f t="shared" si="3"/>
        <v>2.8241708140165904E-2</v>
      </c>
      <c r="E104" s="33">
        <v>4838.7174400000004</v>
      </c>
      <c r="F104" s="32">
        <f t="shared" si="2"/>
        <v>2.8244345375019183E-2</v>
      </c>
      <c r="G104" s="25"/>
    </row>
    <row r="105" spans="1:7" ht="18.75" customHeight="1" x14ac:dyDescent="0.35">
      <c r="A105" s="12" t="s">
        <v>69</v>
      </c>
      <c r="B105" s="16">
        <v>76</v>
      </c>
      <c r="C105" s="33">
        <v>3571.4591</v>
      </c>
      <c r="D105" s="32">
        <f t="shared" si="3"/>
        <v>2.0636762521721599E-2</v>
      </c>
      <c r="E105" s="33">
        <v>3534.4229499999992</v>
      </c>
      <c r="F105" s="32">
        <f t="shared" si="2"/>
        <v>2.0630975819326644E-2</v>
      </c>
      <c r="G105" s="25"/>
    </row>
    <row r="106" spans="1:7" ht="18.75" customHeight="1" x14ac:dyDescent="0.35">
      <c r="A106" s="12" t="s">
        <v>64</v>
      </c>
      <c r="B106" s="16">
        <v>72</v>
      </c>
      <c r="C106" s="33">
        <v>5730.8606999999993</v>
      </c>
      <c r="D106" s="32">
        <f t="shared" si="3"/>
        <v>3.3114312105930931E-2</v>
      </c>
      <c r="E106" s="33">
        <v>5673.5520600000009</v>
      </c>
      <c r="F106" s="32">
        <f t="shared" si="2"/>
        <v>3.3117404740581745E-2</v>
      </c>
      <c r="G106" s="25"/>
    </row>
    <row r="107" spans="1:7" ht="18.75" customHeight="1" x14ac:dyDescent="0.35">
      <c r="A107" s="12" t="s">
        <v>51</v>
      </c>
      <c r="B107" s="16">
        <v>69</v>
      </c>
      <c r="C107" s="33">
        <v>4819.6983999999993</v>
      </c>
      <c r="D107" s="32">
        <f t="shared" si="3"/>
        <v>2.7849393909374895E-2</v>
      </c>
      <c r="E107" s="33">
        <v>4770.3849400000008</v>
      </c>
      <c r="F107" s="32">
        <f t="shared" si="2"/>
        <v>2.78454779573056E-2</v>
      </c>
      <c r="G107" s="25"/>
    </row>
    <row r="108" spans="1:7" ht="18.75" customHeight="1" x14ac:dyDescent="0.35">
      <c r="A108" s="12" t="s">
        <v>68</v>
      </c>
      <c r="B108" s="16">
        <v>69</v>
      </c>
      <c r="C108" s="33">
        <v>5603.6176799999994</v>
      </c>
      <c r="D108" s="32">
        <f t="shared" si="3"/>
        <v>3.2379070874612711E-2</v>
      </c>
      <c r="E108" s="33">
        <v>5547.5815499999999</v>
      </c>
      <c r="F108" s="32">
        <f t="shared" si="2"/>
        <v>3.2382095304635976E-2</v>
      </c>
      <c r="G108" s="25"/>
    </row>
    <row r="109" spans="1:7" ht="18.75" customHeight="1" x14ac:dyDescent="0.35">
      <c r="A109" s="12" t="s">
        <v>67</v>
      </c>
      <c r="B109" s="16">
        <v>64</v>
      </c>
      <c r="C109" s="33">
        <v>5769.2931600000002</v>
      </c>
      <c r="D109" s="32">
        <f t="shared" si="3"/>
        <v>3.3336384241699081E-2</v>
      </c>
      <c r="E109" s="33">
        <v>5711.6002900000012</v>
      </c>
      <c r="F109" s="32">
        <f t="shared" si="2"/>
        <v>3.333949816975048E-2</v>
      </c>
      <c r="G109" s="25"/>
    </row>
    <row r="110" spans="1:7" ht="18.75" customHeight="1" x14ac:dyDescent="0.35">
      <c r="A110" s="12" t="s">
        <v>199</v>
      </c>
      <c r="B110" s="16">
        <v>64</v>
      </c>
      <c r="C110" s="33">
        <v>3392.4803499999994</v>
      </c>
      <c r="D110" s="32">
        <f t="shared" si="3"/>
        <v>1.9602579613065416E-2</v>
      </c>
      <c r="E110" s="33">
        <v>3358.5554599999996</v>
      </c>
      <c r="F110" s="32">
        <f t="shared" si="2"/>
        <v>1.9604409959800503E-2</v>
      </c>
      <c r="G110" s="25"/>
    </row>
    <row r="111" spans="1:7" ht="18.75" customHeight="1" x14ac:dyDescent="0.35">
      <c r="A111" s="12" t="s">
        <v>82</v>
      </c>
      <c r="B111" s="16">
        <v>62</v>
      </c>
      <c r="C111" s="33">
        <v>5318.7931799999997</v>
      </c>
      <c r="D111" s="32">
        <f t="shared" si="3"/>
        <v>3.0733285384064023E-2</v>
      </c>
      <c r="E111" s="33">
        <v>5264.3673599999993</v>
      </c>
      <c r="F111" s="32">
        <f t="shared" si="2"/>
        <v>3.0728930081277469E-2</v>
      </c>
      <c r="G111" s="25"/>
    </row>
    <row r="112" spans="1:7" ht="18.75" customHeight="1" x14ac:dyDescent="0.35">
      <c r="A112" s="12" t="s">
        <v>63</v>
      </c>
      <c r="B112" s="16">
        <v>61</v>
      </c>
      <c r="C112" s="33">
        <v>2954.5695000000001</v>
      </c>
      <c r="D112" s="32">
        <f t="shared" si="3"/>
        <v>1.7072223821748857E-2</v>
      </c>
      <c r="E112" s="33">
        <v>2925.0237999999999</v>
      </c>
      <c r="F112" s="32">
        <f t="shared" si="2"/>
        <v>1.707381831276162E-2</v>
      </c>
      <c r="G112" s="25"/>
    </row>
    <row r="113" spans="1:7" ht="18.75" customHeight="1" x14ac:dyDescent="0.35">
      <c r="A113" s="12" t="s">
        <v>78</v>
      </c>
      <c r="B113" s="16">
        <v>60</v>
      </c>
      <c r="C113" s="33">
        <v>6542.7553399999997</v>
      </c>
      <c r="D113" s="32">
        <f t="shared" si="3"/>
        <v>3.7805637530416027E-2</v>
      </c>
      <c r="E113" s="33">
        <v>6477.3278400000008</v>
      </c>
      <c r="F113" s="32">
        <f t="shared" si="2"/>
        <v>3.780916883218273E-2</v>
      </c>
      <c r="G113" s="25"/>
    </row>
    <row r="114" spans="1:7" ht="18.75" customHeight="1" x14ac:dyDescent="0.35">
      <c r="A114" s="12" t="s">
        <v>77</v>
      </c>
      <c r="B114" s="16">
        <v>60</v>
      </c>
      <c r="C114" s="33">
        <v>4287.9261399999996</v>
      </c>
      <c r="D114" s="32">
        <f t="shared" si="3"/>
        <v>2.4776683978226816E-2</v>
      </c>
      <c r="E114" s="33">
        <v>4245.0468999999994</v>
      </c>
      <c r="F114" s="32">
        <f t="shared" si="2"/>
        <v>2.4778998208408402E-2</v>
      </c>
      <c r="G114" s="25"/>
    </row>
    <row r="115" spans="1:7" ht="18.75" customHeight="1" x14ac:dyDescent="0.35">
      <c r="A115" s="12" t="s">
        <v>54</v>
      </c>
      <c r="B115" s="16">
        <v>60</v>
      </c>
      <c r="C115" s="33">
        <v>3217.3774399999998</v>
      </c>
      <c r="D115" s="32">
        <f t="shared" si="3"/>
        <v>1.8590792254074694E-2</v>
      </c>
      <c r="E115" s="33">
        <v>3182.9497299999998</v>
      </c>
      <c r="F115" s="32">
        <f t="shared" si="2"/>
        <v>1.8579372034057861E-2</v>
      </c>
      <c r="G115" s="25"/>
    </row>
    <row r="116" spans="1:7" ht="18.75" customHeight="1" x14ac:dyDescent="0.35">
      <c r="A116" s="12" t="s">
        <v>197</v>
      </c>
      <c r="B116" s="16">
        <v>59</v>
      </c>
      <c r="C116" s="33">
        <v>5240.7426999999998</v>
      </c>
      <c r="D116" s="32">
        <f t="shared" si="3"/>
        <v>3.0282290657436359E-2</v>
      </c>
      <c r="E116" s="33">
        <v>5188.3353299999999</v>
      </c>
      <c r="F116" s="32">
        <f t="shared" si="2"/>
        <v>3.0285119310858977E-2</v>
      </c>
      <c r="G116" s="25"/>
    </row>
    <row r="117" spans="1:7" ht="18.75" customHeight="1" x14ac:dyDescent="0.35">
      <c r="A117" s="12" t="s">
        <v>195</v>
      </c>
      <c r="B117" s="16">
        <v>59</v>
      </c>
      <c r="C117" s="33">
        <v>3485.7497999999996</v>
      </c>
      <c r="D117" s="32">
        <f t="shared" si="3"/>
        <v>2.0141513263511421E-2</v>
      </c>
      <c r="E117" s="33">
        <v>3450.1041099999998</v>
      </c>
      <c r="F117" s="32">
        <f t="shared" si="2"/>
        <v>2.0138793651611354E-2</v>
      </c>
      <c r="G117" s="25"/>
    </row>
    <row r="118" spans="1:7" ht="18.75" customHeight="1" x14ac:dyDescent="0.35">
      <c r="A118" s="12" t="s">
        <v>209</v>
      </c>
      <c r="B118" s="16">
        <v>59</v>
      </c>
      <c r="C118" s="33">
        <v>2492.3604799999998</v>
      </c>
      <c r="D118" s="32">
        <f t="shared" si="3"/>
        <v>1.4401467272657289E-2</v>
      </c>
      <c r="E118" s="33">
        <v>2467.4368099999997</v>
      </c>
      <c r="F118" s="32">
        <f t="shared" si="2"/>
        <v>1.4402811967601806E-2</v>
      </c>
      <c r="G118" s="25"/>
    </row>
    <row r="119" spans="1:7" ht="18.75" customHeight="1" x14ac:dyDescent="0.35">
      <c r="A119" s="12" t="s">
        <v>70</v>
      </c>
      <c r="B119" s="16">
        <v>58</v>
      </c>
      <c r="C119" s="33">
        <v>4377.4503399999994</v>
      </c>
      <c r="D119" s="32">
        <f t="shared" si="3"/>
        <v>2.529397665990616E-2</v>
      </c>
      <c r="E119" s="33">
        <v>4332.5822700000008</v>
      </c>
      <c r="F119" s="32">
        <f t="shared" si="2"/>
        <v>2.5289955761410323E-2</v>
      </c>
      <c r="G119" s="25"/>
    </row>
    <row r="120" spans="1:7" ht="18.75" customHeight="1" x14ac:dyDescent="0.35">
      <c r="A120" s="12" t="s">
        <v>87</v>
      </c>
      <c r="B120" s="16">
        <v>55</v>
      </c>
      <c r="C120" s="33">
        <v>4339.1611800000001</v>
      </c>
      <c r="D120" s="32">
        <f t="shared" si="3"/>
        <v>2.5072732546519511E-2</v>
      </c>
      <c r="E120" s="33">
        <v>4295.7695899999999</v>
      </c>
      <c r="F120" s="32">
        <f t="shared" si="2"/>
        <v>2.5075074429529932E-2</v>
      </c>
      <c r="G120" s="25"/>
    </row>
    <row r="121" spans="1:7" ht="18.75" customHeight="1" x14ac:dyDescent="0.35">
      <c r="A121" s="12" t="s">
        <v>200</v>
      </c>
      <c r="B121" s="16">
        <v>55</v>
      </c>
      <c r="C121" s="33">
        <v>2751.0797400000001</v>
      </c>
      <c r="D121" s="32">
        <f t="shared" si="3"/>
        <v>1.5896410313840526E-2</v>
      </c>
      <c r="E121" s="33">
        <v>2721.5483400000003</v>
      </c>
      <c r="F121" s="32">
        <f t="shared" si="2"/>
        <v>1.5886100443544424E-2</v>
      </c>
      <c r="G121" s="25"/>
    </row>
    <row r="122" spans="1:7" ht="18.75" customHeight="1" x14ac:dyDescent="0.35">
      <c r="A122" s="12" t="s">
        <v>198</v>
      </c>
      <c r="B122" s="16">
        <v>54</v>
      </c>
      <c r="C122" s="33">
        <v>3457.2785199999998</v>
      </c>
      <c r="D122" s="32">
        <f t="shared" si="3"/>
        <v>1.9976999257443298E-2</v>
      </c>
      <c r="E122" s="33">
        <v>3421.5461099999998</v>
      </c>
      <c r="F122" s="32">
        <f t="shared" si="2"/>
        <v>1.9972096169226478E-2</v>
      </c>
      <c r="G122" s="25"/>
    </row>
    <row r="123" spans="1:7" ht="18.75" customHeight="1" x14ac:dyDescent="0.35">
      <c r="A123" s="12" t="s">
        <v>196</v>
      </c>
      <c r="B123" s="16">
        <v>54</v>
      </c>
      <c r="C123" s="33">
        <v>2184.92688</v>
      </c>
      <c r="D123" s="32">
        <f t="shared" si="3"/>
        <v>1.2625040883118641E-2</v>
      </c>
      <c r="E123" s="33">
        <v>2163.0776299999998</v>
      </c>
      <c r="F123" s="32">
        <f t="shared" si="2"/>
        <v>1.2626220152813457E-2</v>
      </c>
      <c r="G123" s="25"/>
    </row>
    <row r="124" spans="1:7" ht="18.75" customHeight="1" x14ac:dyDescent="0.35">
      <c r="A124" s="12" t="s">
        <v>89</v>
      </c>
      <c r="B124" s="16">
        <v>52</v>
      </c>
      <c r="C124" s="33">
        <v>2429.3298699999996</v>
      </c>
      <c r="D124" s="32">
        <f t="shared" si="3"/>
        <v>1.4037261021444933E-2</v>
      </c>
      <c r="E124" s="33">
        <v>2403.71785</v>
      </c>
      <c r="F124" s="32">
        <f t="shared" si="2"/>
        <v>1.4030874499565435E-2</v>
      </c>
      <c r="G124" s="25"/>
    </row>
    <row r="125" spans="1:7" ht="18.75" customHeight="1" x14ac:dyDescent="0.35">
      <c r="A125" s="12" t="s">
        <v>206</v>
      </c>
      <c r="B125" s="16">
        <v>50</v>
      </c>
      <c r="C125" s="33">
        <v>2862.6821199999999</v>
      </c>
      <c r="D125" s="32">
        <f t="shared" si="3"/>
        <v>1.654127610914501E-2</v>
      </c>
      <c r="E125" s="33">
        <v>2832.9652799999994</v>
      </c>
      <c r="F125" s="32">
        <f t="shared" si="2"/>
        <v>1.6536458430554256E-2</v>
      </c>
      <c r="G125" s="25"/>
    </row>
    <row r="126" spans="1:7" ht="18.75" customHeight="1" x14ac:dyDescent="0.35">
      <c r="A126" s="12" t="s">
        <v>183</v>
      </c>
      <c r="B126" s="16">
        <v>50</v>
      </c>
      <c r="C126" s="33">
        <v>4166.1323600000005</v>
      </c>
      <c r="D126" s="32">
        <f t="shared" si="3"/>
        <v>2.4072929785862472E-2</v>
      </c>
      <c r="E126" s="33">
        <v>4124.4710799999993</v>
      </c>
      <c r="F126" s="32">
        <f t="shared" si="2"/>
        <v>2.4075178416038762E-2</v>
      </c>
      <c r="G126" s="25"/>
    </row>
    <row r="127" spans="1:7" ht="18.75" customHeight="1" x14ac:dyDescent="0.35">
      <c r="A127" s="12" t="s">
        <v>214</v>
      </c>
      <c r="B127" s="16">
        <v>49</v>
      </c>
      <c r="C127" s="33">
        <v>2758.7809999999999</v>
      </c>
      <c r="D127" s="32">
        <f t="shared" si="3"/>
        <v>1.5940910074103226E-2</v>
      </c>
      <c r="E127" s="33">
        <v>2730.23767</v>
      </c>
      <c r="F127" s="32">
        <f t="shared" si="2"/>
        <v>1.5936821412611279E-2</v>
      </c>
      <c r="G127" s="25"/>
    </row>
    <row r="128" spans="1:7" ht="18.75" customHeight="1" x14ac:dyDescent="0.35">
      <c r="A128" s="12" t="s">
        <v>61</v>
      </c>
      <c r="B128" s="16">
        <v>46</v>
      </c>
      <c r="C128" s="33">
        <v>1939.0270699999999</v>
      </c>
      <c r="D128" s="32">
        <f t="shared" si="3"/>
        <v>1.1204171753438151E-2</v>
      </c>
      <c r="E128" s="33">
        <v>1919.6368499999999</v>
      </c>
      <c r="F128" s="32">
        <f t="shared" si="2"/>
        <v>1.1205218502284332E-2</v>
      </c>
      <c r="G128" s="25"/>
    </row>
    <row r="129" spans="1:7" ht="18.75" customHeight="1" x14ac:dyDescent="0.35">
      <c r="A129" s="12" t="s">
        <v>100</v>
      </c>
      <c r="B129" s="16">
        <v>46</v>
      </c>
      <c r="C129" s="33">
        <v>3544.8146199999996</v>
      </c>
      <c r="D129" s="32">
        <f t="shared" si="3"/>
        <v>2.0482804212000296E-2</v>
      </c>
      <c r="E129" s="33">
        <v>3509.3664900000008</v>
      </c>
      <c r="F129" s="32">
        <f t="shared" si="2"/>
        <v>2.0484717369873701E-2</v>
      </c>
      <c r="G129" s="25"/>
    </row>
    <row r="130" spans="1:7" ht="18.75" customHeight="1" x14ac:dyDescent="0.35">
      <c r="A130" s="12" t="s">
        <v>163</v>
      </c>
      <c r="B130" s="16">
        <v>43</v>
      </c>
      <c r="C130" s="33">
        <v>2033.5350200000003</v>
      </c>
      <c r="D130" s="32">
        <f t="shared" si="3"/>
        <v>1.1750261759218911E-2</v>
      </c>
      <c r="E130" s="33">
        <v>2012.0455700000002</v>
      </c>
      <c r="F130" s="32">
        <f t="shared" si="2"/>
        <v>1.1744622556294035E-2</v>
      </c>
      <c r="G130" s="25"/>
    </row>
    <row r="131" spans="1:7" ht="18.75" customHeight="1" x14ac:dyDescent="0.35">
      <c r="A131" s="12" t="s">
        <v>84</v>
      </c>
      <c r="B131" s="16">
        <v>43</v>
      </c>
      <c r="C131" s="33">
        <v>3209.2685000000001</v>
      </c>
      <c r="D131" s="32">
        <f t="shared" si="3"/>
        <v>1.8543936819251747E-2</v>
      </c>
      <c r="E131" s="33">
        <v>3177.1758499999996</v>
      </c>
      <c r="F131" s="32">
        <f t="shared" si="2"/>
        <v>1.8545668999545902E-2</v>
      </c>
      <c r="G131" s="25"/>
    </row>
    <row r="132" spans="1:7" ht="18.75" customHeight="1" x14ac:dyDescent="0.35">
      <c r="A132" s="12" t="s">
        <v>81</v>
      </c>
      <c r="B132" s="16">
        <v>40</v>
      </c>
      <c r="C132" s="33">
        <v>1994.0889399999999</v>
      </c>
      <c r="D132" s="32">
        <f t="shared" si="3"/>
        <v>1.1522332679652289E-2</v>
      </c>
      <c r="E132" s="33">
        <v>1974.1480499999998</v>
      </c>
      <c r="F132" s="32">
        <f t="shared" si="2"/>
        <v>1.1523408844807567E-2</v>
      </c>
      <c r="G132" s="25"/>
    </row>
    <row r="133" spans="1:7" ht="18.75" customHeight="1" x14ac:dyDescent="0.35">
      <c r="A133" s="12" t="s">
        <v>86</v>
      </c>
      <c r="B133" s="16">
        <v>40</v>
      </c>
      <c r="C133" s="33">
        <v>2439.9357199999999</v>
      </c>
      <c r="D133" s="32">
        <f t="shared" si="3"/>
        <v>1.4098544211777704E-2</v>
      </c>
      <c r="E133" s="33">
        <v>2415.5363600000001</v>
      </c>
      <c r="F133" s="32">
        <f t="shared" si="2"/>
        <v>1.4099860978399405E-2</v>
      </c>
      <c r="G133" s="25"/>
    </row>
    <row r="134" spans="1:7" ht="18.75" customHeight="1" x14ac:dyDescent="0.35">
      <c r="A134" s="12" t="s">
        <v>217</v>
      </c>
      <c r="B134" s="16">
        <v>38</v>
      </c>
      <c r="C134" s="33">
        <v>2251.7151999999996</v>
      </c>
      <c r="D134" s="32">
        <f t="shared" si="3"/>
        <v>1.3010960100019302E-2</v>
      </c>
      <c r="E134" s="33">
        <v>2228.3668499999999</v>
      </c>
      <c r="F134" s="32">
        <f t="shared" si="2"/>
        <v>1.3007323472404199E-2</v>
      </c>
      <c r="G134" s="25"/>
    </row>
    <row r="135" spans="1:7" ht="18.75" customHeight="1" x14ac:dyDescent="0.35">
      <c r="A135" s="12" t="s">
        <v>88</v>
      </c>
      <c r="B135" s="16">
        <v>38</v>
      </c>
      <c r="C135" s="33">
        <v>2244.8407399999996</v>
      </c>
      <c r="D135" s="32">
        <f t="shared" si="3"/>
        <v>1.2971237791989772E-2</v>
      </c>
      <c r="E135" s="33">
        <v>2222.3923300000001</v>
      </c>
      <c r="F135" s="32">
        <f t="shared" si="2"/>
        <v>1.2972449271043525E-2</v>
      </c>
      <c r="G135" s="25"/>
    </row>
    <row r="136" spans="1:7" ht="18.75" customHeight="1" x14ac:dyDescent="0.35">
      <c r="A136" s="12" t="s">
        <v>208</v>
      </c>
      <c r="B136" s="16">
        <v>37</v>
      </c>
      <c r="C136" s="33">
        <v>3343.4715799999999</v>
      </c>
      <c r="D136" s="32">
        <f t="shared" si="3"/>
        <v>1.9319394976295628E-2</v>
      </c>
      <c r="E136" s="33">
        <v>3310.0368699999999</v>
      </c>
      <c r="F136" s="32">
        <f t="shared" si="2"/>
        <v>1.9321199412778163E-2</v>
      </c>
      <c r="G136" s="25"/>
    </row>
    <row r="137" spans="1:7" ht="18.75" customHeight="1" x14ac:dyDescent="0.35">
      <c r="A137" s="12" t="s">
        <v>192</v>
      </c>
      <c r="B137" s="16">
        <v>36</v>
      </c>
      <c r="C137" s="33">
        <v>3167.3289599999998</v>
      </c>
      <c r="D137" s="32">
        <f t="shared" si="3"/>
        <v>1.8301599919117496E-2</v>
      </c>
      <c r="E137" s="33">
        <v>3135.6556499999997</v>
      </c>
      <c r="F137" s="32">
        <f t="shared" si="2"/>
        <v>1.8303309142128837E-2</v>
      </c>
      <c r="G137" s="25"/>
    </row>
    <row r="138" spans="1:7" ht="18.75" customHeight="1" x14ac:dyDescent="0.35">
      <c r="A138" s="12" t="s">
        <v>201</v>
      </c>
      <c r="B138" s="16">
        <v>35</v>
      </c>
      <c r="C138" s="33">
        <v>3831.2203399999999</v>
      </c>
      <c r="D138" s="32">
        <f t="shared" si="3"/>
        <v>2.2137726377706377E-2</v>
      </c>
      <c r="E138" s="33">
        <v>3792.9082000000003</v>
      </c>
      <c r="F138" s="32">
        <f t="shared" si="2"/>
        <v>2.2139794378351289E-2</v>
      </c>
      <c r="G138" s="25"/>
    </row>
    <row r="139" spans="1:7" ht="18.75" customHeight="1" x14ac:dyDescent="0.35">
      <c r="A139" s="12" t="s">
        <v>215</v>
      </c>
      <c r="B139" s="16">
        <v>34</v>
      </c>
      <c r="C139" s="33">
        <v>2114.0803799999999</v>
      </c>
      <c r="D139" s="32">
        <f t="shared" si="3"/>
        <v>1.2215672511520838E-2</v>
      </c>
      <c r="E139" s="33">
        <v>2092.9395900000004</v>
      </c>
      <c r="F139" s="32">
        <f t="shared" si="2"/>
        <v>1.2216813517635584E-2</v>
      </c>
      <c r="G139" s="25"/>
    </row>
    <row r="140" spans="1:7" ht="18.75" customHeight="1" x14ac:dyDescent="0.35">
      <c r="A140" s="12" t="s">
        <v>102</v>
      </c>
      <c r="B140" s="16">
        <v>34</v>
      </c>
      <c r="C140" s="33">
        <v>2877.2022600000009</v>
      </c>
      <c r="D140" s="32">
        <f t="shared" si="3"/>
        <v>1.662517702262941E-2</v>
      </c>
      <c r="E140" s="33">
        <v>2848.4302499999999</v>
      </c>
      <c r="F140" s="32">
        <f t="shared" si="2"/>
        <v>1.6626729862872964E-2</v>
      </c>
      <c r="G140" s="25"/>
    </row>
    <row r="141" spans="1:7" ht="18.75" customHeight="1" x14ac:dyDescent="0.35">
      <c r="A141" s="12" t="s">
        <v>210</v>
      </c>
      <c r="B141" s="16">
        <v>34</v>
      </c>
      <c r="C141" s="33">
        <v>1273.6063100000001</v>
      </c>
      <c r="D141" s="32">
        <f t="shared" si="3"/>
        <v>7.3592081638667352E-3</v>
      </c>
      <c r="E141" s="33">
        <v>1260.8702000000003</v>
      </c>
      <c r="F141" s="32">
        <f t="shared" si="2"/>
        <v>7.35989522915178E-3</v>
      </c>
      <c r="G141" s="25"/>
    </row>
    <row r="142" spans="1:7" ht="18.75" customHeight="1" x14ac:dyDescent="0.35">
      <c r="A142" s="12" t="s">
        <v>165</v>
      </c>
      <c r="B142" s="16">
        <v>33</v>
      </c>
      <c r="C142" s="33">
        <v>1723.9216000000001</v>
      </c>
      <c r="D142" s="32">
        <f t="shared" si="3"/>
        <v>9.9612398375964421E-3</v>
      </c>
      <c r="E142" s="33">
        <v>1706.6823899999999</v>
      </c>
      <c r="F142" s="32">
        <f t="shared" ref="F142:F205" si="4">(E142/E$12)*100</f>
        <v>9.9621702375378169E-3</v>
      </c>
      <c r="G142" s="25"/>
    </row>
    <row r="143" spans="1:7" ht="18.75" customHeight="1" x14ac:dyDescent="0.35">
      <c r="A143" s="12" t="s">
        <v>79</v>
      </c>
      <c r="B143" s="16">
        <v>33</v>
      </c>
      <c r="C143" s="33">
        <v>1889.5462600000003</v>
      </c>
      <c r="D143" s="32">
        <f t="shared" ref="D143:D206" si="5">(C143/C$12)*100</f>
        <v>1.0918259554316951E-2</v>
      </c>
      <c r="E143" s="33">
        <v>1870.6508299999998</v>
      </c>
      <c r="F143" s="32">
        <f t="shared" si="4"/>
        <v>1.0919279493738382E-2</v>
      </c>
      <c r="G143" s="25"/>
    </row>
    <row r="144" spans="1:7" ht="18.75" customHeight="1" x14ac:dyDescent="0.35">
      <c r="A144" s="12" t="s">
        <v>203</v>
      </c>
      <c r="B144" s="16">
        <v>32</v>
      </c>
      <c r="C144" s="33">
        <v>2639.8174199999999</v>
      </c>
      <c r="D144" s="32">
        <f t="shared" si="5"/>
        <v>1.525350946822933E-2</v>
      </c>
      <c r="E144" s="33">
        <v>2613.4192600000001</v>
      </c>
      <c r="F144" s="32">
        <f t="shared" si="4"/>
        <v>1.5254934206112075E-2</v>
      </c>
      <c r="G144" s="25"/>
    </row>
    <row r="145" spans="1:7" ht="18.75" customHeight="1" x14ac:dyDescent="0.35">
      <c r="A145" s="12" t="s">
        <v>207</v>
      </c>
      <c r="B145" s="34">
        <v>32</v>
      </c>
      <c r="C145" s="33">
        <v>1484.0485999999999</v>
      </c>
      <c r="D145" s="32">
        <f t="shared" si="5"/>
        <v>8.5751950873225475E-3</v>
      </c>
      <c r="E145" s="33">
        <v>1467.1298200000001</v>
      </c>
      <c r="F145" s="32">
        <f t="shared" si="4"/>
        <v>8.5638646727984429E-3</v>
      </c>
      <c r="G145" s="25"/>
    </row>
    <row r="146" spans="1:7" ht="18.75" customHeight="1" x14ac:dyDescent="0.35">
      <c r="A146" s="12" t="s">
        <v>93</v>
      </c>
      <c r="B146" s="16">
        <v>31</v>
      </c>
      <c r="C146" s="33">
        <v>1361.6679799999999</v>
      </c>
      <c r="D146" s="32">
        <f t="shared" si="5"/>
        <v>7.8680499901825438E-3</v>
      </c>
      <c r="E146" s="33">
        <v>1347.20758</v>
      </c>
      <c r="F146" s="32">
        <f t="shared" si="4"/>
        <v>7.8638599284201593E-3</v>
      </c>
      <c r="G146" s="25"/>
    </row>
    <row r="147" spans="1:7" ht="18.75" customHeight="1" x14ac:dyDescent="0.35">
      <c r="A147" s="12" t="s">
        <v>211</v>
      </c>
      <c r="B147" s="16">
        <v>31</v>
      </c>
      <c r="C147" s="33">
        <v>3062.5499199999999</v>
      </c>
      <c r="D147" s="32">
        <f t="shared" si="5"/>
        <v>1.7696161048003457E-2</v>
      </c>
      <c r="E147" s="33">
        <v>3031.9244399999998</v>
      </c>
      <c r="F147" s="32">
        <f t="shared" si="4"/>
        <v>1.7697813955080129E-2</v>
      </c>
      <c r="G147" s="25"/>
    </row>
    <row r="148" spans="1:7" ht="18.75" customHeight="1" x14ac:dyDescent="0.35">
      <c r="A148" s="12" t="s">
        <v>128</v>
      </c>
      <c r="B148" s="16">
        <v>31</v>
      </c>
      <c r="C148" s="33">
        <v>539.78200000000004</v>
      </c>
      <c r="D148" s="32">
        <f t="shared" si="5"/>
        <v>3.1189921641549614E-3</v>
      </c>
      <c r="E148" s="33">
        <v>534.38418000000001</v>
      </c>
      <c r="F148" s="32">
        <f t="shared" si="4"/>
        <v>3.1192834733632263E-3</v>
      </c>
      <c r="G148" s="25"/>
    </row>
    <row r="149" spans="1:7" ht="18.75" customHeight="1" x14ac:dyDescent="0.35">
      <c r="A149" s="12" t="s">
        <v>112</v>
      </c>
      <c r="B149" s="16">
        <v>30</v>
      </c>
      <c r="C149" s="33">
        <v>1163.413</v>
      </c>
      <c r="D149" s="32">
        <f t="shared" si="5"/>
        <v>6.7224843189954749E-3</v>
      </c>
      <c r="E149" s="33">
        <v>1151.7788699999999</v>
      </c>
      <c r="F149" s="32">
        <f t="shared" si="4"/>
        <v>6.7231121889872771E-3</v>
      </c>
      <c r="G149" s="25"/>
    </row>
    <row r="150" spans="1:7" ht="18.75" customHeight="1" x14ac:dyDescent="0.35">
      <c r="A150" s="12" t="s">
        <v>227</v>
      </c>
      <c r="B150" s="16">
        <v>30</v>
      </c>
      <c r="C150" s="33">
        <v>616.15700000000004</v>
      </c>
      <c r="D150" s="32">
        <f t="shared" si="5"/>
        <v>3.560305558335084E-3</v>
      </c>
      <c r="E150" s="33">
        <v>609.99543000000006</v>
      </c>
      <c r="F150" s="32">
        <f t="shared" si="4"/>
        <v>3.5606380855550302E-3</v>
      </c>
      <c r="G150" s="25"/>
    </row>
    <row r="151" spans="1:7" ht="18.75" customHeight="1" x14ac:dyDescent="0.35">
      <c r="A151" s="12" t="s">
        <v>218</v>
      </c>
      <c r="B151" s="16">
        <v>29</v>
      </c>
      <c r="C151" s="33">
        <v>1633.3794399999999</v>
      </c>
      <c r="D151" s="32">
        <f t="shared" si="5"/>
        <v>9.4380651345391618E-3</v>
      </c>
      <c r="E151" s="33">
        <v>1615.7020500000001</v>
      </c>
      <c r="F151" s="32">
        <f t="shared" si="4"/>
        <v>9.431103859481928E-3</v>
      </c>
      <c r="G151" s="25"/>
    </row>
    <row r="152" spans="1:7" ht="18.75" customHeight="1" x14ac:dyDescent="0.35">
      <c r="A152" s="12" t="s">
        <v>98</v>
      </c>
      <c r="B152" s="16">
        <v>27</v>
      </c>
      <c r="C152" s="33">
        <v>2014.8516000000002</v>
      </c>
      <c r="D152" s="32">
        <f t="shared" si="5"/>
        <v>1.1642304397581035E-2</v>
      </c>
      <c r="E152" s="33">
        <v>1994.7031000000002</v>
      </c>
      <c r="F152" s="32">
        <f t="shared" si="4"/>
        <v>1.1643391864812305E-2</v>
      </c>
      <c r="G152" s="25"/>
    </row>
    <row r="153" spans="1:7" ht="18.75" customHeight="1" x14ac:dyDescent="0.35">
      <c r="A153" s="12" t="s">
        <v>83</v>
      </c>
      <c r="B153" s="16">
        <v>27</v>
      </c>
      <c r="C153" s="33">
        <v>1503.9432599999998</v>
      </c>
      <c r="D153" s="32">
        <f t="shared" si="5"/>
        <v>8.6901512893606432E-3</v>
      </c>
      <c r="E153" s="33">
        <v>1488.90382</v>
      </c>
      <c r="F153" s="32">
        <f t="shared" si="4"/>
        <v>8.6909628933127762E-3</v>
      </c>
      <c r="G153" s="25"/>
    </row>
    <row r="154" spans="1:7" ht="18.75" customHeight="1" x14ac:dyDescent="0.35">
      <c r="A154" s="12" t="s">
        <v>104</v>
      </c>
      <c r="B154" s="16">
        <v>27</v>
      </c>
      <c r="C154" s="33">
        <v>585.39350000000002</v>
      </c>
      <c r="D154" s="32">
        <f t="shared" si="5"/>
        <v>3.3825465455447701E-3</v>
      </c>
      <c r="E154" s="33">
        <v>579.53953000000001</v>
      </c>
      <c r="F154" s="32">
        <f t="shared" si="4"/>
        <v>3.3828622660380613E-3</v>
      </c>
      <c r="G154" s="25"/>
    </row>
    <row r="155" spans="1:7" ht="18.75" customHeight="1" x14ac:dyDescent="0.35">
      <c r="A155" s="12" t="s">
        <v>71</v>
      </c>
      <c r="B155" s="16">
        <v>25</v>
      </c>
      <c r="C155" s="33">
        <v>1942.6008399999998</v>
      </c>
      <c r="D155" s="32">
        <f t="shared" si="5"/>
        <v>1.1224821868904196E-2</v>
      </c>
      <c r="E155" s="33">
        <v>1923.1748300000002</v>
      </c>
      <c r="F155" s="32">
        <f t="shared" si="4"/>
        <v>1.1225870241157086E-2</v>
      </c>
      <c r="G155" s="25"/>
    </row>
    <row r="156" spans="1:7" ht="18.75" customHeight="1" x14ac:dyDescent="0.35">
      <c r="A156" s="12" t="s">
        <v>92</v>
      </c>
      <c r="B156" s="16">
        <v>24</v>
      </c>
      <c r="C156" s="33">
        <v>2005.7426599999999</v>
      </c>
      <c r="D156" s="32">
        <f t="shared" si="5"/>
        <v>1.158967071864443E-2</v>
      </c>
      <c r="E156" s="33">
        <v>1985.0797500000001</v>
      </c>
      <c r="F156" s="32">
        <f t="shared" si="4"/>
        <v>1.1587218875908722E-2</v>
      </c>
      <c r="G156" s="25"/>
    </row>
    <row r="157" spans="1:7" ht="18.75" customHeight="1" x14ac:dyDescent="0.35">
      <c r="A157" s="12" t="s">
        <v>106</v>
      </c>
      <c r="B157" s="16">
        <v>24</v>
      </c>
      <c r="C157" s="33">
        <v>1189.5089599999999</v>
      </c>
      <c r="D157" s="32">
        <f t="shared" si="5"/>
        <v>6.8732731462555555E-3</v>
      </c>
      <c r="E157" s="33">
        <v>1177.6138600000002</v>
      </c>
      <c r="F157" s="32">
        <f t="shared" si="4"/>
        <v>6.8739150389921285E-3</v>
      </c>
      <c r="G157" s="25"/>
    </row>
    <row r="158" spans="1:7" ht="18.75" customHeight="1" x14ac:dyDescent="0.35">
      <c r="A158" s="12" t="s">
        <v>212</v>
      </c>
      <c r="B158" s="16">
        <v>24</v>
      </c>
      <c r="C158" s="33">
        <v>1702.8143799999998</v>
      </c>
      <c r="D158" s="32">
        <f t="shared" si="5"/>
        <v>9.8392771678758977E-3</v>
      </c>
      <c r="E158" s="33">
        <v>1685.7862700000001</v>
      </c>
      <c r="F158" s="32">
        <f t="shared" si="4"/>
        <v>9.8401963389590542E-3</v>
      </c>
      <c r="G158" s="25"/>
    </row>
    <row r="159" spans="1:7" ht="18.75" customHeight="1" x14ac:dyDescent="0.35">
      <c r="A159" s="12" t="s">
        <v>75</v>
      </c>
      <c r="B159" s="16">
        <v>23</v>
      </c>
      <c r="C159" s="33">
        <v>1182.37402</v>
      </c>
      <c r="D159" s="32">
        <f t="shared" si="5"/>
        <v>6.8320457211993009E-3</v>
      </c>
      <c r="E159" s="33">
        <v>1170.5502899999999</v>
      </c>
      <c r="F159" s="32">
        <f t="shared" si="4"/>
        <v>6.8326838836013657E-3</v>
      </c>
      <c r="G159" s="25"/>
    </row>
    <row r="160" spans="1:7" ht="18.75" customHeight="1" x14ac:dyDescent="0.35">
      <c r="A160" s="12" t="s">
        <v>121</v>
      </c>
      <c r="B160" s="16">
        <v>23</v>
      </c>
      <c r="C160" s="33">
        <v>1046.47794</v>
      </c>
      <c r="D160" s="32">
        <f t="shared" si="5"/>
        <v>6.0468049968710053E-3</v>
      </c>
      <c r="E160" s="33">
        <v>1036.0131900000001</v>
      </c>
      <c r="F160" s="32">
        <f t="shared" si="4"/>
        <v>6.0473699310359752E-3</v>
      </c>
      <c r="G160" s="25"/>
    </row>
    <row r="161" spans="1:7" ht="18.75" customHeight="1" x14ac:dyDescent="0.35">
      <c r="A161" s="12" t="s">
        <v>220</v>
      </c>
      <c r="B161" s="16">
        <v>22</v>
      </c>
      <c r="C161" s="33">
        <v>1801.67228</v>
      </c>
      <c r="D161" s="32">
        <f t="shared" si="5"/>
        <v>1.0410502246638833E-2</v>
      </c>
      <c r="E161" s="33">
        <v>1783.6555700000001</v>
      </c>
      <c r="F161" s="32">
        <f t="shared" si="4"/>
        <v>1.0411474646710658E-2</v>
      </c>
      <c r="G161" s="25"/>
    </row>
    <row r="162" spans="1:7" ht="18.75" customHeight="1" x14ac:dyDescent="0.35">
      <c r="A162" s="12" t="s">
        <v>99</v>
      </c>
      <c r="B162" s="16">
        <v>22</v>
      </c>
      <c r="C162" s="33">
        <v>1993.5996</v>
      </c>
      <c r="D162" s="32">
        <f t="shared" si="5"/>
        <v>1.1519505153677716E-2</v>
      </c>
      <c r="E162" s="33">
        <v>1973.6636000000001</v>
      </c>
      <c r="F162" s="32">
        <f t="shared" si="4"/>
        <v>1.1520581034899965E-2</v>
      </c>
      <c r="G162" s="25"/>
    </row>
    <row r="163" spans="1:7" ht="18.75" customHeight="1" x14ac:dyDescent="0.35">
      <c r="A163" s="12" t="s">
        <v>204</v>
      </c>
      <c r="B163" s="16">
        <v>22</v>
      </c>
      <c r="C163" s="33">
        <v>1317.9614799999999</v>
      </c>
      <c r="D163" s="32">
        <f t="shared" si="5"/>
        <v>7.6155031638292401E-3</v>
      </c>
      <c r="E163" s="33">
        <v>1304.7818699999998</v>
      </c>
      <c r="F163" s="32">
        <f t="shared" si="4"/>
        <v>7.6162144684652974E-3</v>
      </c>
      <c r="G163" s="25"/>
    </row>
    <row r="164" spans="1:7" ht="18.75" customHeight="1" x14ac:dyDescent="0.35">
      <c r="A164" s="12" t="s">
        <v>111</v>
      </c>
      <c r="B164" s="16">
        <v>22</v>
      </c>
      <c r="C164" s="33">
        <v>1143.50992</v>
      </c>
      <c r="D164" s="32">
        <f t="shared" si="5"/>
        <v>6.6074794641419431E-3</v>
      </c>
      <c r="E164" s="33">
        <v>1130.7891399999999</v>
      </c>
      <c r="F164" s="32">
        <f t="shared" si="4"/>
        <v>6.6005918742965304E-3</v>
      </c>
      <c r="G164" s="25"/>
    </row>
    <row r="165" spans="1:7" ht="18.75" customHeight="1" x14ac:dyDescent="0.35">
      <c r="A165" s="12" t="s">
        <v>230</v>
      </c>
      <c r="B165" s="16">
        <v>20</v>
      </c>
      <c r="C165" s="33">
        <v>2379.9039999999995</v>
      </c>
      <c r="D165" s="32">
        <f t="shared" si="5"/>
        <v>1.3751666279055334E-2</v>
      </c>
      <c r="E165" s="33">
        <v>2356.10502</v>
      </c>
      <c r="F165" s="32">
        <f t="shared" si="4"/>
        <v>1.3752951014369724E-2</v>
      </c>
      <c r="G165" s="25"/>
    </row>
    <row r="166" spans="1:7" ht="18.75" customHeight="1" x14ac:dyDescent="0.35">
      <c r="A166" s="12" t="s">
        <v>90</v>
      </c>
      <c r="B166" s="16">
        <v>20</v>
      </c>
      <c r="C166" s="33">
        <v>2070.43966</v>
      </c>
      <c r="D166" s="32">
        <f t="shared" si="5"/>
        <v>1.1963505778065332E-2</v>
      </c>
      <c r="E166" s="33">
        <v>2048.06756</v>
      </c>
      <c r="F166" s="32">
        <f t="shared" si="4"/>
        <v>1.1954888507813512E-2</v>
      </c>
      <c r="G166" s="25"/>
    </row>
    <row r="167" spans="1:7" ht="18.75" customHeight="1" x14ac:dyDescent="0.35">
      <c r="A167" s="12" t="s">
        <v>219</v>
      </c>
      <c r="B167" s="16">
        <v>20</v>
      </c>
      <c r="C167" s="33">
        <v>1093.4042400000001</v>
      </c>
      <c r="D167" s="32">
        <f t="shared" si="5"/>
        <v>6.3179566136214449E-3</v>
      </c>
      <c r="E167" s="33">
        <v>1082.4702</v>
      </c>
      <c r="F167" s="32">
        <f t="shared" si="4"/>
        <v>6.3185467153391139E-3</v>
      </c>
      <c r="G167" s="25"/>
    </row>
    <row r="168" spans="1:7" ht="18.75" customHeight="1" x14ac:dyDescent="0.35">
      <c r="A168" s="12" t="s">
        <v>96</v>
      </c>
      <c r="B168" s="16">
        <v>20</v>
      </c>
      <c r="C168" s="33">
        <v>385.29490000000004</v>
      </c>
      <c r="D168" s="32">
        <f t="shared" si="5"/>
        <v>2.2263279879448914E-3</v>
      </c>
      <c r="E168" s="33">
        <v>381.44193999999999</v>
      </c>
      <c r="F168" s="32">
        <f t="shared" si="4"/>
        <v>2.2265358594440558E-3</v>
      </c>
      <c r="G168" s="25"/>
    </row>
    <row r="169" spans="1:7" ht="18.75" customHeight="1" x14ac:dyDescent="0.35">
      <c r="A169" s="12" t="s">
        <v>109</v>
      </c>
      <c r="B169" s="16">
        <v>19</v>
      </c>
      <c r="C169" s="33">
        <v>1976.11202</v>
      </c>
      <c r="D169" s="32">
        <f t="shared" si="5"/>
        <v>1.1418457647480708E-2</v>
      </c>
      <c r="E169" s="33">
        <v>1956.3509099999999</v>
      </c>
      <c r="F169" s="32">
        <f t="shared" si="4"/>
        <v>1.1419524173904452E-2</v>
      </c>
      <c r="G169" s="25"/>
    </row>
    <row r="170" spans="1:7" ht="18.75" customHeight="1" x14ac:dyDescent="0.35">
      <c r="A170" s="12" t="s">
        <v>127</v>
      </c>
      <c r="B170" s="16">
        <v>19</v>
      </c>
      <c r="C170" s="33">
        <v>847.77664000000004</v>
      </c>
      <c r="D170" s="32">
        <f t="shared" si="5"/>
        <v>4.8986603797711321E-3</v>
      </c>
      <c r="E170" s="33">
        <v>839.29888000000005</v>
      </c>
      <c r="F170" s="32">
        <f t="shared" si="4"/>
        <v>4.8991179446896526E-3</v>
      </c>
      <c r="G170" s="25"/>
    </row>
    <row r="171" spans="1:7" ht="18.75" customHeight="1" x14ac:dyDescent="0.35">
      <c r="A171" s="12" t="s">
        <v>116</v>
      </c>
      <c r="B171" s="16">
        <v>19</v>
      </c>
      <c r="C171" s="33">
        <v>1683.3984800000001</v>
      </c>
      <c r="D171" s="32">
        <f t="shared" si="5"/>
        <v>9.7270873579896559E-3</v>
      </c>
      <c r="E171" s="33">
        <v>1666.5645</v>
      </c>
      <c r="F171" s="32">
        <f t="shared" si="4"/>
        <v>9.7279958814346784E-3</v>
      </c>
      <c r="G171" s="25"/>
    </row>
    <row r="172" spans="1:7" ht="18.75" customHeight="1" x14ac:dyDescent="0.35">
      <c r="A172" s="12" t="s">
        <v>91</v>
      </c>
      <c r="B172" s="16">
        <v>19</v>
      </c>
      <c r="C172" s="33">
        <v>1427.4459000000002</v>
      </c>
      <c r="D172" s="32">
        <f t="shared" si="5"/>
        <v>8.2481308692307753E-3</v>
      </c>
      <c r="E172" s="33">
        <v>1413.1714299999999</v>
      </c>
      <c r="F172" s="32">
        <f t="shared" si="4"/>
        <v>8.2489011681222985E-3</v>
      </c>
      <c r="G172" s="25"/>
    </row>
    <row r="173" spans="1:7" ht="18.75" customHeight="1" x14ac:dyDescent="0.35">
      <c r="A173" s="12" t="s">
        <v>221</v>
      </c>
      <c r="B173" s="16">
        <v>19</v>
      </c>
      <c r="C173" s="33">
        <v>1353.35814</v>
      </c>
      <c r="D173" s="32">
        <f t="shared" si="5"/>
        <v>7.8200337061171601E-3</v>
      </c>
      <c r="E173" s="33">
        <v>1339.82456</v>
      </c>
      <c r="F173" s="32">
        <f t="shared" si="4"/>
        <v>7.8207640937539638E-3</v>
      </c>
      <c r="G173" s="25"/>
    </row>
    <row r="174" spans="1:7" ht="18.75" customHeight="1" x14ac:dyDescent="0.35">
      <c r="A174" s="12" t="s">
        <v>119</v>
      </c>
      <c r="B174" s="16">
        <v>18</v>
      </c>
      <c r="C174" s="33">
        <v>1428.7714799999999</v>
      </c>
      <c r="D174" s="32">
        <f t="shared" si="5"/>
        <v>8.2557903940629479E-3</v>
      </c>
      <c r="E174" s="33">
        <v>1414.48377</v>
      </c>
      <c r="F174" s="32">
        <f t="shared" si="4"/>
        <v>8.2565615005697045E-3</v>
      </c>
      <c r="G174" s="25"/>
    </row>
    <row r="175" spans="1:7" ht="18.75" customHeight="1" x14ac:dyDescent="0.35">
      <c r="A175" s="12" t="s">
        <v>205</v>
      </c>
      <c r="B175" s="16">
        <v>18</v>
      </c>
      <c r="C175" s="33">
        <v>1024.1258400000002</v>
      </c>
      <c r="D175" s="32">
        <f t="shared" si="5"/>
        <v>5.9176491066182599E-3</v>
      </c>
      <c r="E175" s="33">
        <v>1013.8846</v>
      </c>
      <c r="F175" s="32">
        <f t="shared" si="4"/>
        <v>5.9182019136073318E-3</v>
      </c>
      <c r="G175" s="25"/>
    </row>
    <row r="176" spans="1:7" ht="18.75" customHeight="1" x14ac:dyDescent="0.35">
      <c r="A176" s="12" t="s">
        <v>85</v>
      </c>
      <c r="B176" s="16">
        <v>18</v>
      </c>
      <c r="C176" s="33">
        <v>1308.39068</v>
      </c>
      <c r="D176" s="32">
        <f t="shared" si="5"/>
        <v>7.5602007450663068E-3</v>
      </c>
      <c r="E176" s="33">
        <v>1295.3067700000001</v>
      </c>
      <c r="F176" s="32">
        <f t="shared" si="4"/>
        <v>7.5609068378418342E-3</v>
      </c>
      <c r="G176" s="25"/>
    </row>
    <row r="177" spans="1:7" ht="18.75" customHeight="1" x14ac:dyDescent="0.35">
      <c r="A177" s="12" t="s">
        <v>158</v>
      </c>
      <c r="B177" s="16">
        <v>17</v>
      </c>
      <c r="C177" s="33">
        <v>1134.6823800000002</v>
      </c>
      <c r="D177" s="32">
        <f t="shared" si="5"/>
        <v>6.5564717830989211E-3</v>
      </c>
      <c r="E177" s="33">
        <v>1123.33554</v>
      </c>
      <c r="F177" s="32">
        <f t="shared" si="4"/>
        <v>6.5570840532059816E-3</v>
      </c>
      <c r="G177" s="25"/>
    </row>
    <row r="178" spans="1:7" ht="18.75" customHeight="1" x14ac:dyDescent="0.35">
      <c r="A178" s="12" t="s">
        <v>114</v>
      </c>
      <c r="B178" s="16">
        <v>17</v>
      </c>
      <c r="C178" s="33">
        <v>932.64423999999997</v>
      </c>
      <c r="D178" s="32">
        <f t="shared" si="5"/>
        <v>5.3890460899108502E-3</v>
      </c>
      <c r="E178" s="33">
        <v>923.31781000000001</v>
      </c>
      <c r="F178" s="32">
        <f t="shared" si="4"/>
        <v>5.3895494911449793E-3</v>
      </c>
      <c r="G178" s="25"/>
    </row>
    <row r="179" spans="1:7" ht="18.75" customHeight="1" x14ac:dyDescent="0.35">
      <c r="A179" s="12" t="s">
        <v>233</v>
      </c>
      <c r="B179" s="16">
        <v>17</v>
      </c>
      <c r="C179" s="33">
        <v>869.12330000000009</v>
      </c>
      <c r="D179" s="32">
        <f t="shared" si="5"/>
        <v>5.0220065922622495E-3</v>
      </c>
      <c r="E179" s="33">
        <v>860.43207000000007</v>
      </c>
      <c r="F179" s="32">
        <f t="shared" si="4"/>
        <v>5.0224756576864055E-3</v>
      </c>
      <c r="G179" s="25"/>
    </row>
    <row r="180" spans="1:7" ht="18.75" customHeight="1" x14ac:dyDescent="0.35">
      <c r="A180" s="12" t="s">
        <v>260</v>
      </c>
      <c r="B180" s="16">
        <v>17</v>
      </c>
      <c r="C180" s="33">
        <v>832.53913999999997</v>
      </c>
      <c r="D180" s="32">
        <f t="shared" si="5"/>
        <v>4.8106143850893688E-3</v>
      </c>
      <c r="E180" s="33">
        <v>824.21374999999989</v>
      </c>
      <c r="F180" s="32">
        <f t="shared" si="4"/>
        <v>4.811063697457753E-3</v>
      </c>
      <c r="G180" s="25"/>
    </row>
    <row r="181" spans="1:7" ht="18.75" customHeight="1" x14ac:dyDescent="0.35">
      <c r="A181" s="12" t="s">
        <v>126</v>
      </c>
      <c r="B181" s="16">
        <v>17</v>
      </c>
      <c r="C181" s="33">
        <v>785.17939999999999</v>
      </c>
      <c r="D181" s="32">
        <f t="shared" si="5"/>
        <v>4.5369582462103106E-3</v>
      </c>
      <c r="E181" s="33">
        <v>776.67075</v>
      </c>
      <c r="F181" s="32">
        <f t="shared" si="4"/>
        <v>4.5335478208198858E-3</v>
      </c>
      <c r="G181" s="25"/>
    </row>
    <row r="182" spans="1:7" ht="18.75" customHeight="1" x14ac:dyDescent="0.35">
      <c r="A182" s="12" t="s">
        <v>117</v>
      </c>
      <c r="B182" s="16">
        <v>16</v>
      </c>
      <c r="C182" s="33">
        <v>1565.6531800000002</v>
      </c>
      <c r="D182" s="32">
        <f t="shared" si="5"/>
        <v>9.046726271354541E-3</v>
      </c>
      <c r="E182" s="33">
        <v>1549.9966499999996</v>
      </c>
      <c r="F182" s="32">
        <f t="shared" si="4"/>
        <v>9.0475712325790852E-3</v>
      </c>
      <c r="G182" s="25"/>
    </row>
    <row r="183" spans="1:7" ht="18.75" customHeight="1" x14ac:dyDescent="0.35">
      <c r="A183" s="12" t="s">
        <v>164</v>
      </c>
      <c r="B183" s="16">
        <v>16</v>
      </c>
      <c r="C183" s="33">
        <v>768.71548000000007</v>
      </c>
      <c r="D183" s="32">
        <f t="shared" si="5"/>
        <v>4.4418256973826837E-3</v>
      </c>
      <c r="E183" s="33">
        <v>760.10696000000007</v>
      </c>
      <c r="F183" s="32">
        <f t="shared" si="4"/>
        <v>4.4368624054633553E-3</v>
      </c>
      <c r="G183" s="25"/>
    </row>
    <row r="184" spans="1:7" ht="18.75" customHeight="1" x14ac:dyDescent="0.35">
      <c r="A184" s="12" t="s">
        <v>131</v>
      </c>
      <c r="B184" s="16">
        <v>15</v>
      </c>
      <c r="C184" s="33">
        <v>676.49864000000002</v>
      </c>
      <c r="D184" s="32">
        <f t="shared" si="5"/>
        <v>3.9089742844731542E-3</v>
      </c>
      <c r="E184" s="33">
        <v>669.73365000000001</v>
      </c>
      <c r="F184" s="32">
        <f t="shared" si="4"/>
        <v>3.9093393558174401E-3</v>
      </c>
      <c r="G184" s="25"/>
    </row>
    <row r="185" spans="1:7" ht="18.75" customHeight="1" x14ac:dyDescent="0.35">
      <c r="A185" s="12" t="s">
        <v>239</v>
      </c>
      <c r="B185" s="16">
        <v>14</v>
      </c>
      <c r="C185" s="33">
        <v>1526.48478</v>
      </c>
      <c r="D185" s="32">
        <f t="shared" si="5"/>
        <v>8.8204016946133983E-3</v>
      </c>
      <c r="E185" s="33">
        <v>1511.2199499999999</v>
      </c>
      <c r="F185" s="32">
        <f t="shared" si="4"/>
        <v>8.8212256108550959E-3</v>
      </c>
      <c r="G185" s="25"/>
    </row>
    <row r="186" spans="1:7" ht="18.75" customHeight="1" x14ac:dyDescent="0.35">
      <c r="A186" s="12" t="s">
        <v>236</v>
      </c>
      <c r="B186" s="16">
        <v>14</v>
      </c>
      <c r="C186" s="33">
        <v>621.8299199999999</v>
      </c>
      <c r="D186" s="32">
        <f t="shared" si="5"/>
        <v>3.5930850749322984E-3</v>
      </c>
      <c r="E186" s="33">
        <v>615.61165000000005</v>
      </c>
      <c r="F186" s="32">
        <f t="shared" si="4"/>
        <v>3.5934208341550579E-3</v>
      </c>
      <c r="G186" s="25"/>
    </row>
    <row r="187" spans="1:7" ht="18.75" customHeight="1" x14ac:dyDescent="0.35">
      <c r="A187" s="12" t="s">
        <v>101</v>
      </c>
      <c r="B187" s="16">
        <v>14</v>
      </c>
      <c r="C187" s="33">
        <v>1011.8050599999999</v>
      </c>
      <c r="D187" s="32">
        <f t="shared" si="5"/>
        <v>5.8464566321076647E-3</v>
      </c>
      <c r="E187" s="33">
        <v>1001.6870000000001</v>
      </c>
      <c r="F187" s="32">
        <f t="shared" si="4"/>
        <v>5.8470026275530647E-3</v>
      </c>
      <c r="G187" s="25"/>
    </row>
    <row r="188" spans="1:7" ht="18.75" customHeight="1" x14ac:dyDescent="0.35">
      <c r="A188" s="12" t="s">
        <v>226</v>
      </c>
      <c r="B188" s="16">
        <v>14</v>
      </c>
      <c r="C188" s="33">
        <v>923.06524999999999</v>
      </c>
      <c r="D188" s="32">
        <f t="shared" si="5"/>
        <v>5.3336963473286248E-3</v>
      </c>
      <c r="E188" s="33">
        <v>913.83460000000014</v>
      </c>
      <c r="F188" s="32">
        <f t="shared" si="4"/>
        <v>5.3341945211916536E-3</v>
      </c>
      <c r="G188" s="25"/>
    </row>
    <row r="189" spans="1:7" ht="18.75" customHeight="1" x14ac:dyDescent="0.35">
      <c r="A189" s="12" t="s">
        <v>129</v>
      </c>
      <c r="B189" s="16">
        <v>14</v>
      </c>
      <c r="C189" s="33">
        <v>831.57568000000003</v>
      </c>
      <c r="D189" s="32">
        <f t="shared" si="5"/>
        <v>4.8050472780156311E-3</v>
      </c>
      <c r="E189" s="33">
        <v>822.08855000000017</v>
      </c>
      <c r="F189" s="32">
        <f t="shared" si="4"/>
        <v>4.7986585749154077E-3</v>
      </c>
      <c r="G189" s="25"/>
    </row>
    <row r="190" spans="1:7" ht="18.75" customHeight="1" x14ac:dyDescent="0.35">
      <c r="A190" s="12" t="s">
        <v>234</v>
      </c>
      <c r="B190" s="16">
        <v>14</v>
      </c>
      <c r="C190" s="33">
        <v>596.52779999999996</v>
      </c>
      <c r="D190" s="32">
        <f t="shared" si="5"/>
        <v>3.4468832489793983E-3</v>
      </c>
      <c r="E190" s="33">
        <v>590.56250999999997</v>
      </c>
      <c r="F190" s="32">
        <f t="shared" si="4"/>
        <v>3.4472051126792427E-3</v>
      </c>
      <c r="G190" s="25"/>
    </row>
    <row r="191" spans="1:7" ht="18.75" customHeight="1" x14ac:dyDescent="0.35">
      <c r="A191" s="12" t="s">
        <v>80</v>
      </c>
      <c r="B191" s="16">
        <v>14</v>
      </c>
      <c r="C191" s="33">
        <v>823.13800000000003</v>
      </c>
      <c r="D191" s="32">
        <f t="shared" si="5"/>
        <v>4.7562923032227573E-3</v>
      </c>
      <c r="E191" s="33">
        <v>814.90662000000009</v>
      </c>
      <c r="F191" s="32">
        <f t="shared" si="4"/>
        <v>4.7567365338178364E-3</v>
      </c>
      <c r="G191" s="25"/>
    </row>
    <row r="192" spans="1:7" ht="18.75" customHeight="1" x14ac:dyDescent="0.35">
      <c r="A192" s="12" t="s">
        <v>144</v>
      </c>
      <c r="B192" s="16">
        <v>13</v>
      </c>
      <c r="C192" s="33">
        <v>670.30399999999997</v>
      </c>
      <c r="D192" s="32">
        <f t="shared" si="5"/>
        <v>3.8731801423569643E-3</v>
      </c>
      <c r="E192" s="33">
        <v>663.60095999999999</v>
      </c>
      <c r="F192" s="32">
        <f t="shared" si="4"/>
        <v>3.8735418915956136E-3</v>
      </c>
      <c r="G192" s="25"/>
    </row>
    <row r="193" spans="1:7" ht="18.75" customHeight="1" x14ac:dyDescent="0.35">
      <c r="A193" s="12" t="s">
        <v>105</v>
      </c>
      <c r="B193" s="16">
        <v>13</v>
      </c>
      <c r="C193" s="33">
        <v>463.83918</v>
      </c>
      <c r="D193" s="32">
        <f t="shared" si="5"/>
        <v>2.6801760115158758E-3</v>
      </c>
      <c r="E193" s="33">
        <v>458.26287000000002</v>
      </c>
      <c r="F193" s="32">
        <f t="shared" si="4"/>
        <v>2.6749515617153943E-3</v>
      </c>
      <c r="G193" s="25"/>
    </row>
    <row r="194" spans="1:7" ht="18.75" customHeight="1" x14ac:dyDescent="0.35">
      <c r="A194" s="12" t="s">
        <v>235</v>
      </c>
      <c r="B194" s="16">
        <v>12</v>
      </c>
      <c r="C194" s="33">
        <v>507.40600000000001</v>
      </c>
      <c r="D194" s="32">
        <f t="shared" si="5"/>
        <v>2.9319157327313845E-3</v>
      </c>
      <c r="E194" s="33">
        <v>502.33194000000009</v>
      </c>
      <c r="F194" s="32">
        <f t="shared" si="4"/>
        <v>2.9321895692804526E-3</v>
      </c>
      <c r="G194" s="25"/>
    </row>
    <row r="195" spans="1:7" ht="18.75" customHeight="1" x14ac:dyDescent="0.35">
      <c r="A195" s="12" t="s">
        <v>246</v>
      </c>
      <c r="B195" s="16">
        <v>12</v>
      </c>
      <c r="C195" s="33">
        <v>1451.07808</v>
      </c>
      <c r="D195" s="32">
        <f t="shared" si="5"/>
        <v>8.384683374208524E-3</v>
      </c>
      <c r="E195" s="33">
        <v>1436.5673200000001</v>
      </c>
      <c r="F195" s="32">
        <f t="shared" si="4"/>
        <v>8.3854666125215398E-3</v>
      </c>
      <c r="G195" s="25"/>
    </row>
    <row r="196" spans="1:7" ht="18.75" customHeight="1" x14ac:dyDescent="0.35">
      <c r="A196" s="12" t="s">
        <v>166</v>
      </c>
      <c r="B196" s="16">
        <v>12</v>
      </c>
      <c r="C196" s="33">
        <v>636.52045999999996</v>
      </c>
      <c r="D196" s="32">
        <f t="shared" si="5"/>
        <v>3.6779706012136587E-3</v>
      </c>
      <c r="E196" s="33">
        <v>630.15526</v>
      </c>
      <c r="F196" s="32">
        <f t="shared" si="4"/>
        <v>3.6783141450237294E-3</v>
      </c>
      <c r="G196" s="25"/>
    </row>
    <row r="197" spans="1:7" ht="18.75" customHeight="1" x14ac:dyDescent="0.35">
      <c r="A197" s="12" t="s">
        <v>136</v>
      </c>
      <c r="B197" s="16">
        <v>12</v>
      </c>
      <c r="C197" s="33">
        <v>474.54669999999999</v>
      </c>
      <c r="D197" s="32">
        <f t="shared" si="5"/>
        <v>2.7420466759276799E-3</v>
      </c>
      <c r="E197" s="33">
        <v>469.80121999999994</v>
      </c>
      <c r="F197" s="32">
        <f t="shared" si="4"/>
        <v>2.7423027031074922E-3</v>
      </c>
      <c r="G197" s="25"/>
    </row>
    <row r="198" spans="1:7" ht="18.75" customHeight="1" x14ac:dyDescent="0.35">
      <c r="A198" s="12" t="s">
        <v>157</v>
      </c>
      <c r="B198" s="16">
        <v>12</v>
      </c>
      <c r="C198" s="33">
        <v>428.57167999999996</v>
      </c>
      <c r="D198" s="32">
        <f t="shared" si="5"/>
        <v>2.4763917872376762E-3</v>
      </c>
      <c r="E198" s="33">
        <v>424.28594999999996</v>
      </c>
      <c r="F198" s="32">
        <f t="shared" si="4"/>
        <v>2.4766230014803504E-3</v>
      </c>
      <c r="G198" s="25"/>
    </row>
    <row r="199" spans="1:7" ht="18.75" customHeight="1" x14ac:dyDescent="0.35">
      <c r="A199" s="12" t="s">
        <v>110</v>
      </c>
      <c r="B199" s="16">
        <v>12</v>
      </c>
      <c r="C199" s="33">
        <v>482.22822000000002</v>
      </c>
      <c r="D199" s="32">
        <f t="shared" si="5"/>
        <v>2.7864323736515755E-3</v>
      </c>
      <c r="E199" s="33">
        <v>477.40593999999999</v>
      </c>
      <c r="F199" s="32">
        <f t="shared" si="4"/>
        <v>2.786692635114003E-3</v>
      </c>
      <c r="G199" s="25"/>
    </row>
    <row r="200" spans="1:7" ht="18.75" customHeight="1" x14ac:dyDescent="0.35">
      <c r="A200" s="12" t="s">
        <v>216</v>
      </c>
      <c r="B200" s="16">
        <v>12</v>
      </c>
      <c r="C200" s="33">
        <v>453.69839999999999</v>
      </c>
      <c r="D200" s="32">
        <f t="shared" si="5"/>
        <v>2.6215801091730422E-3</v>
      </c>
      <c r="E200" s="33">
        <v>449.16141000000005</v>
      </c>
      <c r="F200" s="32">
        <f t="shared" si="4"/>
        <v>2.6218249258155887E-3</v>
      </c>
      <c r="G200" s="25"/>
    </row>
    <row r="201" spans="1:7" ht="18.75" customHeight="1" x14ac:dyDescent="0.35">
      <c r="A201" s="12" t="s">
        <v>130</v>
      </c>
      <c r="B201" s="16">
        <v>12</v>
      </c>
      <c r="C201" s="33">
        <v>693.16247999999996</v>
      </c>
      <c r="D201" s="32">
        <f t="shared" si="5"/>
        <v>4.0052620198639819E-3</v>
      </c>
      <c r="E201" s="33">
        <v>683.87870000000009</v>
      </c>
      <c r="F201" s="32">
        <f t="shared" si="4"/>
        <v>3.9919062100512177E-3</v>
      </c>
      <c r="G201" s="25"/>
    </row>
    <row r="202" spans="1:7" ht="18.75" customHeight="1" x14ac:dyDescent="0.35">
      <c r="A202" s="12" t="s">
        <v>248</v>
      </c>
      <c r="B202" s="16">
        <v>11</v>
      </c>
      <c r="C202" s="33">
        <v>447.65873999999997</v>
      </c>
      <c r="D202" s="32">
        <f t="shared" si="5"/>
        <v>2.5866814793295864E-3</v>
      </c>
      <c r="E202" s="33">
        <v>443.18216999999999</v>
      </c>
      <c r="F202" s="32">
        <f t="shared" si="4"/>
        <v>2.5869231730816797E-3</v>
      </c>
      <c r="G202" s="25"/>
    </row>
    <row r="203" spans="1:7" ht="18.75" customHeight="1" x14ac:dyDescent="0.35">
      <c r="A203" s="12" t="s">
        <v>132</v>
      </c>
      <c r="B203" s="16">
        <v>11</v>
      </c>
      <c r="C203" s="33">
        <v>1315.1441200000002</v>
      </c>
      <c r="D203" s="32">
        <f t="shared" si="5"/>
        <v>7.5992237699932042E-3</v>
      </c>
      <c r="E203" s="33">
        <v>1301.9926999999998</v>
      </c>
      <c r="F203" s="32">
        <f t="shared" si="4"/>
        <v>7.5999336498875462E-3</v>
      </c>
      <c r="G203" s="25"/>
    </row>
    <row r="204" spans="1:7" ht="18.75" customHeight="1" x14ac:dyDescent="0.35">
      <c r="A204" s="12" t="s">
        <v>134</v>
      </c>
      <c r="B204" s="16">
        <v>11</v>
      </c>
      <c r="C204" s="33">
        <v>921.73056000000008</v>
      </c>
      <c r="D204" s="32">
        <f t="shared" si="5"/>
        <v>5.3259841826925761E-3</v>
      </c>
      <c r="E204" s="33">
        <v>912.51326000000006</v>
      </c>
      <c r="F204" s="32">
        <f t="shared" si="4"/>
        <v>5.3264816543461312E-3</v>
      </c>
      <c r="G204" s="25"/>
    </row>
    <row r="205" spans="1:7" ht="18.75" customHeight="1" x14ac:dyDescent="0.35">
      <c r="A205" s="12" t="s">
        <v>118</v>
      </c>
      <c r="B205" s="16">
        <v>11</v>
      </c>
      <c r="C205" s="33">
        <v>486.20814000000001</v>
      </c>
      <c r="D205" s="32">
        <f t="shared" si="5"/>
        <v>2.8094293229643783E-3</v>
      </c>
      <c r="E205" s="33">
        <v>481.34604999999999</v>
      </c>
      <c r="F205" s="32">
        <f t="shared" si="4"/>
        <v>2.8096916692662362E-3</v>
      </c>
      <c r="G205" s="25"/>
    </row>
    <row r="206" spans="1:7" ht="18.75" customHeight="1" x14ac:dyDescent="0.35">
      <c r="A206" s="12" t="s">
        <v>124</v>
      </c>
      <c r="B206" s="16">
        <v>11</v>
      </c>
      <c r="C206" s="33">
        <v>550.9933400000001</v>
      </c>
      <c r="D206" s="32">
        <f t="shared" si="5"/>
        <v>3.1837740235161056E-3</v>
      </c>
      <c r="E206" s="33">
        <v>545.48343</v>
      </c>
      <c r="F206" s="32">
        <f t="shared" ref="F206:F269" si="6">(E206/E$12)*100</f>
        <v>3.1840715198426833E-3</v>
      </c>
      <c r="G206" s="25"/>
    </row>
    <row r="207" spans="1:7" ht="18.75" customHeight="1" x14ac:dyDescent="0.35">
      <c r="A207" s="12" t="s">
        <v>228</v>
      </c>
      <c r="B207" s="16">
        <v>11</v>
      </c>
      <c r="C207" s="33">
        <v>742.8434400000001</v>
      </c>
      <c r="D207" s="32">
        <f t="shared" ref="D207:D269" si="7">(C207/C$12)*100</f>
        <v>4.2923307345445316E-3</v>
      </c>
      <c r="E207" s="33">
        <v>735.41499999999996</v>
      </c>
      <c r="F207" s="32">
        <f t="shared" si="6"/>
        <v>4.2927315991341973E-3</v>
      </c>
      <c r="G207" s="25"/>
    </row>
    <row r="208" spans="1:7" ht="18.75" customHeight="1" x14ac:dyDescent="0.35">
      <c r="A208" s="12" t="s">
        <v>138</v>
      </c>
      <c r="B208" s="16">
        <v>10</v>
      </c>
      <c r="C208" s="33">
        <v>915.79330000000004</v>
      </c>
      <c r="D208" s="32">
        <f t="shared" si="7"/>
        <v>5.291677245046358E-3</v>
      </c>
      <c r="E208" s="33">
        <v>906.63539000000014</v>
      </c>
      <c r="F208" s="32">
        <f t="shared" si="6"/>
        <v>5.2921716140496957E-3</v>
      </c>
      <c r="G208" s="25"/>
    </row>
    <row r="209" spans="1:7" ht="18.75" customHeight="1" x14ac:dyDescent="0.35">
      <c r="A209" s="12" t="s">
        <v>249</v>
      </c>
      <c r="B209" s="16">
        <v>10</v>
      </c>
      <c r="C209" s="33">
        <v>525.68500000000017</v>
      </c>
      <c r="D209" s="32">
        <f t="shared" si="7"/>
        <v>3.0375362568848185E-3</v>
      </c>
      <c r="E209" s="33">
        <v>520.42818</v>
      </c>
      <c r="F209" s="32">
        <f t="shared" si="6"/>
        <v>3.0378201333477015E-3</v>
      </c>
      <c r="G209" s="25"/>
    </row>
    <row r="210" spans="1:7" ht="18.75" customHeight="1" x14ac:dyDescent="0.35">
      <c r="A210" s="12" t="s">
        <v>108</v>
      </c>
      <c r="B210" s="16">
        <v>10</v>
      </c>
      <c r="C210" s="33">
        <v>424.64375999999999</v>
      </c>
      <c r="D210" s="32">
        <f t="shared" si="7"/>
        <v>2.4536953066187825E-3</v>
      </c>
      <c r="E210" s="33">
        <v>419.87175000000002</v>
      </c>
      <c r="F210" s="32">
        <f t="shared" si="6"/>
        <v>2.4508566303499033E-3</v>
      </c>
      <c r="G210" s="25"/>
    </row>
    <row r="211" spans="1:7" ht="18.75" customHeight="1" x14ac:dyDescent="0.35">
      <c r="A211" s="12" t="s">
        <v>107</v>
      </c>
      <c r="B211" s="16">
        <v>10</v>
      </c>
      <c r="C211" s="33">
        <v>853.29982000000007</v>
      </c>
      <c r="D211" s="32">
        <f t="shared" si="7"/>
        <v>4.9305746620947697E-3</v>
      </c>
      <c r="E211" s="33">
        <v>844.76682000000005</v>
      </c>
      <c r="F211" s="32">
        <f t="shared" si="6"/>
        <v>4.931035159894904E-3</v>
      </c>
      <c r="G211" s="25"/>
    </row>
    <row r="212" spans="1:7" ht="18.75" customHeight="1" x14ac:dyDescent="0.35">
      <c r="A212" s="12" t="s">
        <v>229</v>
      </c>
      <c r="B212" s="16">
        <v>9</v>
      </c>
      <c r="C212" s="33">
        <v>744.10595999999998</v>
      </c>
      <c r="D212" s="32">
        <f t="shared" si="7"/>
        <v>4.2996258833028975E-3</v>
      </c>
      <c r="E212" s="33">
        <v>736.66489999999999</v>
      </c>
      <c r="F212" s="32">
        <f t="shared" si="6"/>
        <v>4.3000274596017669E-3</v>
      </c>
      <c r="G212" s="25"/>
    </row>
    <row r="213" spans="1:7" ht="18.75" customHeight="1" x14ac:dyDescent="0.35">
      <c r="A213" s="12" t="s">
        <v>113</v>
      </c>
      <c r="B213" s="16">
        <v>9</v>
      </c>
      <c r="C213" s="33">
        <v>717.84134000000006</v>
      </c>
      <c r="D213" s="32">
        <f t="shared" si="7"/>
        <v>4.1478624973906083E-3</v>
      </c>
      <c r="E213" s="33">
        <v>710.66292999999996</v>
      </c>
      <c r="F213" s="32">
        <f t="shared" si="6"/>
        <v>4.1482499213971622E-3</v>
      </c>
      <c r="G213" s="25"/>
    </row>
    <row r="214" spans="1:7" ht="18.75" customHeight="1" x14ac:dyDescent="0.35">
      <c r="A214" s="12" t="s">
        <v>222</v>
      </c>
      <c r="B214" s="16">
        <v>9</v>
      </c>
      <c r="C214" s="33">
        <v>874.56984000000011</v>
      </c>
      <c r="D214" s="32">
        <f t="shared" si="7"/>
        <v>5.0534780299570162E-3</v>
      </c>
      <c r="E214" s="33">
        <v>865.82414000000017</v>
      </c>
      <c r="F214" s="32">
        <f t="shared" si="6"/>
        <v>5.0539500079155196E-3</v>
      </c>
      <c r="G214" s="25"/>
    </row>
    <row r="215" spans="1:7" ht="18.75" customHeight="1" x14ac:dyDescent="0.35">
      <c r="A215" s="12" t="s">
        <v>213</v>
      </c>
      <c r="B215" s="16">
        <v>9</v>
      </c>
      <c r="C215" s="33">
        <v>425.59679999999997</v>
      </c>
      <c r="D215" s="32">
        <f t="shared" si="7"/>
        <v>2.4592022043888571E-3</v>
      </c>
      <c r="E215" s="33">
        <v>421.34083000000004</v>
      </c>
      <c r="F215" s="32">
        <f t="shared" si="6"/>
        <v>2.4594318785263153E-3</v>
      </c>
      <c r="G215" s="25"/>
    </row>
    <row r="216" spans="1:7" ht="18.75" customHeight="1" x14ac:dyDescent="0.35">
      <c r="A216" s="12" t="s">
        <v>232</v>
      </c>
      <c r="B216" s="16">
        <v>9</v>
      </c>
      <c r="C216" s="33">
        <v>816.31349999999998</v>
      </c>
      <c r="D216" s="32">
        <f t="shared" si="7"/>
        <v>4.7168586762691431E-3</v>
      </c>
      <c r="E216" s="33">
        <v>808.15036000000009</v>
      </c>
      <c r="F216" s="32">
        <f t="shared" si="6"/>
        <v>4.7172991946366032E-3</v>
      </c>
      <c r="G216" s="25"/>
    </row>
    <row r="217" spans="1:7" ht="18.75" customHeight="1" x14ac:dyDescent="0.35">
      <c r="A217" s="12" t="s">
        <v>223</v>
      </c>
      <c r="B217" s="16">
        <v>9</v>
      </c>
      <c r="C217" s="33">
        <v>866.74490000000003</v>
      </c>
      <c r="D217" s="32">
        <f t="shared" si="7"/>
        <v>5.008263616462341E-3</v>
      </c>
      <c r="E217" s="33">
        <v>858.07745</v>
      </c>
      <c r="F217" s="32">
        <f t="shared" si="6"/>
        <v>5.0087313749644672E-3</v>
      </c>
      <c r="G217" s="25"/>
    </row>
    <row r="218" spans="1:7" ht="18.75" customHeight="1" x14ac:dyDescent="0.35">
      <c r="A218" s="12" t="s">
        <v>103</v>
      </c>
      <c r="B218" s="16">
        <v>9</v>
      </c>
      <c r="C218" s="33">
        <v>889.7761999999999</v>
      </c>
      <c r="D218" s="32">
        <f t="shared" si="7"/>
        <v>5.1413440901170787E-3</v>
      </c>
      <c r="E218" s="33">
        <v>880.87843999999996</v>
      </c>
      <c r="F218" s="32">
        <f t="shared" si="6"/>
        <v>5.1418242956480856E-3</v>
      </c>
      <c r="G218" s="25"/>
    </row>
    <row r="219" spans="1:7" ht="18.75" customHeight="1" x14ac:dyDescent="0.35">
      <c r="A219" s="12" t="s">
        <v>240</v>
      </c>
      <c r="B219" s="16">
        <v>9</v>
      </c>
      <c r="C219" s="33">
        <v>362.83304000000004</v>
      </c>
      <c r="D219" s="32">
        <f t="shared" si="7"/>
        <v>2.0965378776182306E-3</v>
      </c>
      <c r="E219" s="33">
        <v>359.20471000000003</v>
      </c>
      <c r="F219" s="32">
        <f t="shared" si="6"/>
        <v>2.0967336934585717E-3</v>
      </c>
      <c r="G219" s="25"/>
    </row>
    <row r="220" spans="1:7" ht="18.75" customHeight="1" x14ac:dyDescent="0.35">
      <c r="A220" s="12" t="s">
        <v>149</v>
      </c>
      <c r="B220" s="18">
        <v>9</v>
      </c>
      <c r="C220" s="33">
        <v>318.40648999999996</v>
      </c>
      <c r="D220" s="32">
        <f t="shared" si="7"/>
        <v>1.8398304265908917E-3</v>
      </c>
      <c r="E220" s="33">
        <v>315.22243000000003</v>
      </c>
      <c r="F220" s="32">
        <f t="shared" si="6"/>
        <v>1.8400022926060356E-3</v>
      </c>
      <c r="G220" s="25"/>
    </row>
    <row r="221" spans="1:7" ht="18.75" customHeight="1" x14ac:dyDescent="0.35">
      <c r="A221" s="12" t="s">
        <v>143</v>
      </c>
      <c r="B221" s="16">
        <v>8</v>
      </c>
      <c r="C221" s="33">
        <v>663.81233999999995</v>
      </c>
      <c r="D221" s="32">
        <f t="shared" si="7"/>
        <v>3.835669746174138E-3</v>
      </c>
      <c r="E221" s="33">
        <v>657.17421999999999</v>
      </c>
      <c r="F221" s="32">
        <f t="shared" si="6"/>
        <v>3.8360280118441541E-3</v>
      </c>
      <c r="G221" s="25"/>
    </row>
    <row r="222" spans="1:7" ht="18.75" customHeight="1" x14ac:dyDescent="0.35">
      <c r="A222" s="12" t="s">
        <v>237</v>
      </c>
      <c r="B222" s="16">
        <v>8</v>
      </c>
      <c r="C222" s="33">
        <v>795.16680000000008</v>
      </c>
      <c r="D222" s="32">
        <f t="shared" si="7"/>
        <v>4.5946678814709927E-3</v>
      </c>
      <c r="E222" s="33">
        <v>787.21514000000002</v>
      </c>
      <c r="F222" s="32">
        <f t="shared" si="6"/>
        <v>4.5950970632837934E-3</v>
      </c>
      <c r="G222" s="25"/>
    </row>
    <row r="223" spans="1:7" ht="18.75" customHeight="1" x14ac:dyDescent="0.35">
      <c r="A223" s="12" t="s">
        <v>122</v>
      </c>
      <c r="B223" s="16">
        <v>7</v>
      </c>
      <c r="C223" s="33">
        <v>377.28320000000002</v>
      </c>
      <c r="D223" s="32">
        <f t="shared" si="7"/>
        <v>2.1800344295795507E-3</v>
      </c>
      <c r="E223" s="33">
        <v>373.51037000000002</v>
      </c>
      <c r="F223" s="32">
        <f t="shared" si="6"/>
        <v>2.1802380532125478E-3</v>
      </c>
      <c r="G223" s="25"/>
    </row>
    <row r="224" spans="1:7" ht="18.75" customHeight="1" x14ac:dyDescent="0.35">
      <c r="A224" s="12" t="s">
        <v>167</v>
      </c>
      <c r="B224" s="16">
        <v>7</v>
      </c>
      <c r="C224" s="33">
        <v>758.28667999999993</v>
      </c>
      <c r="D224" s="32">
        <f t="shared" si="7"/>
        <v>4.3815655451702358E-3</v>
      </c>
      <c r="E224" s="33">
        <v>750.70381999999995</v>
      </c>
      <c r="F224" s="32">
        <f t="shared" si="6"/>
        <v>4.3819748165386217E-3</v>
      </c>
      <c r="G224" s="25"/>
    </row>
    <row r="225" spans="1:7" ht="18.75" customHeight="1" x14ac:dyDescent="0.35">
      <c r="A225" s="12" t="s">
        <v>231</v>
      </c>
      <c r="B225" s="16">
        <v>7</v>
      </c>
      <c r="C225" s="33">
        <v>671.25</v>
      </c>
      <c r="D225" s="32">
        <f t="shared" si="7"/>
        <v>3.8786463612884787E-3</v>
      </c>
      <c r="E225" s="33">
        <v>664.53748999999993</v>
      </c>
      <c r="F225" s="32">
        <f t="shared" si="6"/>
        <v>3.8790085626922558E-3</v>
      </c>
      <c r="G225" s="25"/>
    </row>
    <row r="226" spans="1:7" ht="18.75" customHeight="1" x14ac:dyDescent="0.35">
      <c r="A226" s="12" t="s">
        <v>245</v>
      </c>
      <c r="B226" s="16">
        <v>7</v>
      </c>
      <c r="C226" s="33">
        <v>562.10316</v>
      </c>
      <c r="D226" s="32">
        <f t="shared" si="7"/>
        <v>3.2479692755348309E-3</v>
      </c>
      <c r="E226" s="33">
        <v>556.48212999999998</v>
      </c>
      <c r="F226" s="32">
        <f t="shared" si="6"/>
        <v>3.2482726403520517E-3</v>
      </c>
      <c r="G226" s="25"/>
    </row>
    <row r="227" spans="1:7" ht="18.75" customHeight="1" x14ac:dyDescent="0.35">
      <c r="A227" s="12" t="s">
        <v>150</v>
      </c>
      <c r="B227" s="16">
        <v>7</v>
      </c>
      <c r="C227" s="33">
        <v>404.57990000000001</v>
      </c>
      <c r="D227" s="32">
        <f t="shared" si="7"/>
        <v>2.3377614256766578E-3</v>
      </c>
      <c r="E227" s="33">
        <v>400.53409999999997</v>
      </c>
      <c r="F227" s="32">
        <f t="shared" si="6"/>
        <v>2.337979763263975E-3</v>
      </c>
      <c r="G227" s="25"/>
    </row>
    <row r="228" spans="1:7" ht="18.75" customHeight="1" x14ac:dyDescent="0.35">
      <c r="A228" s="12" t="s">
        <v>137</v>
      </c>
      <c r="B228" s="16">
        <v>6</v>
      </c>
      <c r="C228" s="33">
        <v>260.71881999999999</v>
      </c>
      <c r="D228" s="32">
        <f t="shared" si="7"/>
        <v>1.5064969869831295E-3</v>
      </c>
      <c r="E228" s="33">
        <v>258.11162999999999</v>
      </c>
      <c r="F228" s="32">
        <f t="shared" si="6"/>
        <v>1.5066376810440828E-3</v>
      </c>
      <c r="G228" s="25"/>
    </row>
    <row r="229" spans="1:7" ht="18.75" customHeight="1" x14ac:dyDescent="0.35">
      <c r="A229" s="12" t="s">
        <v>224</v>
      </c>
      <c r="B229" s="16">
        <v>6</v>
      </c>
      <c r="C229" s="33">
        <v>411.07547999999997</v>
      </c>
      <c r="D229" s="32">
        <f t="shared" si="7"/>
        <v>2.375294472576409E-3</v>
      </c>
      <c r="E229" s="33">
        <v>406.96471000000003</v>
      </c>
      <c r="F229" s="32">
        <f t="shared" si="6"/>
        <v>2.3755162328066262E-3</v>
      </c>
      <c r="G229" s="25"/>
    </row>
    <row r="230" spans="1:7" ht="18.75" customHeight="1" x14ac:dyDescent="0.35">
      <c r="A230" s="12" t="s">
        <v>225</v>
      </c>
      <c r="B230" s="16">
        <v>6</v>
      </c>
      <c r="C230" s="33">
        <v>352.61879999999996</v>
      </c>
      <c r="D230" s="32">
        <f t="shared" si="7"/>
        <v>2.0375175054628074E-3</v>
      </c>
      <c r="E230" s="33">
        <v>349.09260000000006</v>
      </c>
      <c r="F230" s="32">
        <f t="shared" si="6"/>
        <v>2.0377077365078423E-3</v>
      </c>
      <c r="G230" s="25"/>
    </row>
    <row r="231" spans="1:7" ht="18.75" customHeight="1" x14ac:dyDescent="0.35">
      <c r="A231" s="12" t="s">
        <v>94</v>
      </c>
      <c r="B231" s="16">
        <v>6</v>
      </c>
      <c r="C231" s="33">
        <v>351.82940000000002</v>
      </c>
      <c r="D231" s="32">
        <f t="shared" si="7"/>
        <v>2.0329561595594917E-3</v>
      </c>
      <c r="E231" s="33">
        <v>348.31110999999999</v>
      </c>
      <c r="F231" s="32">
        <f t="shared" si="6"/>
        <v>2.0331460579761183E-3</v>
      </c>
      <c r="G231" s="25"/>
    </row>
    <row r="232" spans="1:7" ht="18.75" customHeight="1" x14ac:dyDescent="0.35">
      <c r="A232" s="12" t="s">
        <v>95</v>
      </c>
      <c r="B232" s="16">
        <v>6</v>
      </c>
      <c r="C232" s="33">
        <v>487.09843999999993</v>
      </c>
      <c r="D232" s="32">
        <f t="shared" si="7"/>
        <v>2.814573693698762E-3</v>
      </c>
      <c r="E232" s="33">
        <v>482.22746999999998</v>
      </c>
      <c r="F232" s="32">
        <f t="shared" si="6"/>
        <v>2.8148366547317339E-3</v>
      </c>
      <c r="G232" s="25"/>
    </row>
    <row r="233" spans="1:7" ht="18.75" customHeight="1" x14ac:dyDescent="0.35">
      <c r="A233" s="12" t="s">
        <v>250</v>
      </c>
      <c r="B233" s="16">
        <v>6</v>
      </c>
      <c r="C233" s="33">
        <v>114.08799999999999</v>
      </c>
      <c r="D233" s="32">
        <f t="shared" si="7"/>
        <v>6.5922831443825688E-4</v>
      </c>
      <c r="E233" s="33">
        <v>112.94712</v>
      </c>
      <c r="F233" s="32">
        <f t="shared" si="6"/>
        <v>6.5928988537791863E-4</v>
      </c>
      <c r="G233" s="25"/>
    </row>
    <row r="234" spans="1:7" ht="18.75" customHeight="1" x14ac:dyDescent="0.35">
      <c r="A234" s="12" t="s">
        <v>219</v>
      </c>
      <c r="B234" s="16">
        <v>5</v>
      </c>
      <c r="C234" s="33">
        <v>319.64868000000007</v>
      </c>
      <c r="D234" s="32">
        <f t="shared" si="7"/>
        <v>1.8470081036464289E-3</v>
      </c>
      <c r="E234" s="33">
        <v>316.4522</v>
      </c>
      <c r="F234" s="32">
        <f t="shared" si="6"/>
        <v>1.8471806511364806E-3</v>
      </c>
      <c r="G234" s="25"/>
    </row>
    <row r="235" spans="1:7" ht="18.75" customHeight="1" x14ac:dyDescent="0.35">
      <c r="A235" s="12" t="s">
        <v>139</v>
      </c>
      <c r="B235" s="16">
        <v>5</v>
      </c>
      <c r="C235" s="33">
        <v>388.51614000000001</v>
      </c>
      <c r="D235" s="32">
        <f t="shared" si="7"/>
        <v>2.2449410990135494E-3</v>
      </c>
      <c r="E235" s="33">
        <v>384.63096999999999</v>
      </c>
      <c r="F235" s="32">
        <f t="shared" si="6"/>
        <v>2.2451507229586526E-3</v>
      </c>
      <c r="G235" s="25"/>
    </row>
    <row r="236" spans="1:7" ht="18.75" customHeight="1" x14ac:dyDescent="0.35">
      <c r="A236" s="12" t="s">
        <v>140</v>
      </c>
      <c r="B236" s="16">
        <v>5</v>
      </c>
      <c r="C236" s="33">
        <v>343.51</v>
      </c>
      <c r="D236" s="32">
        <f t="shared" si="7"/>
        <v>1.9848846354803798E-3</v>
      </c>
      <c r="E236" s="33">
        <v>340.07490000000001</v>
      </c>
      <c r="F236" s="32">
        <f t="shared" si="6"/>
        <v>1.9850700207398576E-3</v>
      </c>
      <c r="G236" s="25"/>
    </row>
    <row r="237" spans="1:7" ht="18.75" customHeight="1" x14ac:dyDescent="0.35">
      <c r="A237" s="12" t="s">
        <v>238</v>
      </c>
      <c r="B237" s="16">
        <v>5</v>
      </c>
      <c r="C237" s="33">
        <v>262.06608</v>
      </c>
      <c r="D237" s="32">
        <f t="shared" si="7"/>
        <v>1.5142817841476875E-3</v>
      </c>
      <c r="E237" s="33">
        <v>259.44541999999996</v>
      </c>
      <c r="F237" s="32">
        <f t="shared" si="6"/>
        <v>1.514423220473669E-3</v>
      </c>
      <c r="G237" s="25"/>
    </row>
    <row r="238" spans="1:7" ht="18.75" customHeight="1" x14ac:dyDescent="0.35">
      <c r="A238" s="12" t="s">
        <v>261</v>
      </c>
      <c r="B238" s="16">
        <v>5</v>
      </c>
      <c r="C238" s="33">
        <v>216.5395</v>
      </c>
      <c r="D238" s="32">
        <f t="shared" si="7"/>
        <v>1.2512180912480097E-3</v>
      </c>
      <c r="E238" s="33">
        <v>214.37411</v>
      </c>
      <c r="F238" s="32">
        <f t="shared" si="6"/>
        <v>1.251334982334152E-3</v>
      </c>
      <c r="G238" s="25"/>
    </row>
    <row r="239" spans="1:7" ht="18.75" customHeight="1" x14ac:dyDescent="0.35">
      <c r="A239" s="12" t="s">
        <v>154</v>
      </c>
      <c r="B239" s="16">
        <v>4</v>
      </c>
      <c r="C239" s="33">
        <v>506.53500000000003</v>
      </c>
      <c r="D239" s="32">
        <f t="shared" si="7"/>
        <v>2.9268828821083941E-3</v>
      </c>
      <c r="E239" s="33">
        <v>501.46965</v>
      </c>
      <c r="F239" s="32">
        <f t="shared" si="6"/>
        <v>2.9271562485967328E-3</v>
      </c>
      <c r="G239" s="25"/>
    </row>
    <row r="240" spans="1:7" ht="18.75" customHeight="1" x14ac:dyDescent="0.35">
      <c r="A240" s="12" t="s">
        <v>135</v>
      </c>
      <c r="B240" s="16">
        <v>4</v>
      </c>
      <c r="C240" s="33">
        <v>217.62407999999999</v>
      </c>
      <c r="D240" s="32">
        <f t="shared" si="7"/>
        <v>1.2574850592487936E-3</v>
      </c>
      <c r="E240" s="33">
        <v>215.44784000000001</v>
      </c>
      <c r="F240" s="32">
        <f t="shared" si="6"/>
        <v>1.2576025111443317E-3</v>
      </c>
      <c r="G240" s="25"/>
    </row>
    <row r="241" spans="1:7" ht="18.75" customHeight="1" x14ac:dyDescent="0.35">
      <c r="A241" s="12" t="s">
        <v>147</v>
      </c>
      <c r="B241" s="16">
        <v>4</v>
      </c>
      <c r="C241" s="33">
        <v>353.38238000000001</v>
      </c>
      <c r="D241" s="32">
        <f t="shared" si="7"/>
        <v>2.0419296571031098E-3</v>
      </c>
      <c r="E241" s="33">
        <v>349.84856000000002</v>
      </c>
      <c r="F241" s="32">
        <f t="shared" si="6"/>
        <v>2.04212039246357E-3</v>
      </c>
      <c r="G241" s="25"/>
    </row>
    <row r="242" spans="1:7" ht="18.75" customHeight="1" x14ac:dyDescent="0.35">
      <c r="A242" s="12" t="s">
        <v>141</v>
      </c>
      <c r="B242" s="16">
        <v>4</v>
      </c>
      <c r="C242" s="33">
        <v>235.61526000000001</v>
      </c>
      <c r="D242" s="32">
        <f t="shared" si="7"/>
        <v>1.3614424891814358E-3</v>
      </c>
      <c r="E242" s="33">
        <v>233.25910999999999</v>
      </c>
      <c r="F242" s="32">
        <f t="shared" si="6"/>
        <v>1.3615696610524935E-3</v>
      </c>
      <c r="G242" s="25"/>
    </row>
    <row r="243" spans="1:7" ht="18.75" customHeight="1" x14ac:dyDescent="0.35">
      <c r="A243" s="12" t="s">
        <v>241</v>
      </c>
      <c r="B243" s="16">
        <v>4</v>
      </c>
      <c r="C243" s="33">
        <v>332.96472</v>
      </c>
      <c r="D243" s="32">
        <f t="shared" si="7"/>
        <v>1.9239514333935749E-3</v>
      </c>
      <c r="E243" s="33">
        <v>328.68042000000003</v>
      </c>
      <c r="F243" s="32">
        <f t="shared" si="6"/>
        <v>1.9185586708874579E-3</v>
      </c>
      <c r="G243" s="25"/>
    </row>
    <row r="244" spans="1:7" ht="18.75" customHeight="1" x14ac:dyDescent="0.35">
      <c r="A244" s="12" t="s">
        <v>168</v>
      </c>
      <c r="B244" s="34">
        <v>4</v>
      </c>
      <c r="C244" s="33">
        <v>90.605999999999995</v>
      </c>
      <c r="D244" s="32">
        <f t="shared" si="7"/>
        <v>5.2354358616149544E-4</v>
      </c>
      <c r="E244" s="33">
        <v>89.699939999999998</v>
      </c>
      <c r="F244" s="32">
        <f t="shared" si="6"/>
        <v>5.2359248435025329E-4</v>
      </c>
      <c r="G244" s="25"/>
    </row>
    <row r="245" spans="1:7" ht="18.75" customHeight="1" x14ac:dyDescent="0.35">
      <c r="A245" s="12" t="s">
        <v>120</v>
      </c>
      <c r="B245" s="16">
        <v>4</v>
      </c>
      <c r="C245" s="33">
        <v>498.6096</v>
      </c>
      <c r="D245" s="32">
        <f t="shared" si="7"/>
        <v>2.8810879862100616E-3</v>
      </c>
      <c r="E245" s="33">
        <v>493.62352000000004</v>
      </c>
      <c r="F245" s="32">
        <f t="shared" si="6"/>
        <v>2.8813571689180278E-3</v>
      </c>
      <c r="G245" s="25"/>
    </row>
    <row r="246" spans="1:7" ht="18.75" customHeight="1" x14ac:dyDescent="0.35">
      <c r="A246" s="12" t="s">
        <v>133</v>
      </c>
      <c r="B246" s="16">
        <v>4</v>
      </c>
      <c r="C246" s="33">
        <v>301.89360000000005</v>
      </c>
      <c r="D246" s="32">
        <f t="shared" si="7"/>
        <v>1.7444149171490198E-3</v>
      </c>
      <c r="E246" s="33">
        <v>298.87466999999998</v>
      </c>
      <c r="F246" s="32">
        <f t="shared" si="6"/>
        <v>1.7445778779190055E-3</v>
      </c>
      <c r="G246" s="25"/>
    </row>
    <row r="247" spans="1:7" ht="18.75" customHeight="1" x14ac:dyDescent="0.35">
      <c r="A247" s="12" t="s">
        <v>125</v>
      </c>
      <c r="B247" s="16">
        <v>4</v>
      </c>
      <c r="C247" s="33">
        <v>148.71928</v>
      </c>
      <c r="D247" s="32">
        <f t="shared" si="7"/>
        <v>8.593363042464691E-4</v>
      </c>
      <c r="E247" s="33">
        <v>147.23209</v>
      </c>
      <c r="F247" s="32">
        <f t="shared" si="6"/>
        <v>8.5941658131744665E-4</v>
      </c>
      <c r="G247" s="25"/>
    </row>
    <row r="248" spans="1:7" ht="18.75" customHeight="1" x14ac:dyDescent="0.35">
      <c r="A248" s="12" t="s">
        <v>243</v>
      </c>
      <c r="B248" s="16">
        <v>3</v>
      </c>
      <c r="C248" s="33">
        <v>105.0767</v>
      </c>
      <c r="D248" s="32">
        <f t="shared" si="7"/>
        <v>6.0715882325691035E-4</v>
      </c>
      <c r="E248" s="33">
        <v>103.61185</v>
      </c>
      <c r="F248" s="32">
        <f t="shared" si="6"/>
        <v>6.0479846418655132E-4</v>
      </c>
      <c r="G248" s="25"/>
    </row>
    <row r="249" spans="1:7" ht="18.75" customHeight="1" x14ac:dyDescent="0.35">
      <c r="A249" s="12" t="s">
        <v>169</v>
      </c>
      <c r="B249" s="16">
        <v>3</v>
      </c>
      <c r="C249" s="33">
        <v>105.46610000000001</v>
      </c>
      <c r="D249" s="32">
        <f t="shared" si="7"/>
        <v>6.0940887151476626E-4</v>
      </c>
      <c r="E249" s="33">
        <v>104.41143</v>
      </c>
      <c r="F249" s="32">
        <f t="shared" si="6"/>
        <v>6.0946573685849252E-4</v>
      </c>
      <c r="G249" s="25"/>
    </row>
    <row r="250" spans="1:7" ht="18.75" customHeight="1" x14ac:dyDescent="0.35">
      <c r="A250" s="12" t="s">
        <v>123</v>
      </c>
      <c r="B250" s="16">
        <v>3</v>
      </c>
      <c r="C250" s="33">
        <v>238.01170000000002</v>
      </c>
      <c r="D250" s="32">
        <f t="shared" si="7"/>
        <v>1.3752897045051545E-3</v>
      </c>
      <c r="E250" s="33">
        <v>235.63158000000001</v>
      </c>
      <c r="F250" s="32">
        <f t="shared" si="6"/>
        <v>1.3754181369973655E-3</v>
      </c>
      <c r="G250" s="25"/>
    </row>
    <row r="251" spans="1:7" ht="18.75" customHeight="1" x14ac:dyDescent="0.35">
      <c r="A251" s="12" t="s">
        <v>156</v>
      </c>
      <c r="B251" s="16">
        <v>3</v>
      </c>
      <c r="C251" s="33">
        <v>114.35</v>
      </c>
      <c r="D251" s="32">
        <f t="shared" si="7"/>
        <v>6.6074221439603345E-4</v>
      </c>
      <c r="E251" s="33">
        <v>113.20650000000001</v>
      </c>
      <c r="F251" s="32">
        <f t="shared" si="6"/>
        <v>6.6080392673168961E-4</v>
      </c>
      <c r="G251" s="25"/>
    </row>
    <row r="252" spans="1:7" ht="18.75" customHeight="1" x14ac:dyDescent="0.35">
      <c r="A252" s="12" t="s">
        <v>244</v>
      </c>
      <c r="B252" s="16">
        <v>3</v>
      </c>
      <c r="C252" s="33">
        <v>123.607</v>
      </c>
      <c r="D252" s="32">
        <f t="shared" si="7"/>
        <v>7.142314201561042E-4</v>
      </c>
      <c r="E252" s="33">
        <v>122.37092999999999</v>
      </c>
      <c r="F252" s="32">
        <f t="shared" si="6"/>
        <v>7.1429812830366374E-4</v>
      </c>
      <c r="G252" s="25"/>
    </row>
    <row r="253" spans="1:7" ht="18.75" customHeight="1" x14ac:dyDescent="0.35">
      <c r="A253" s="12" t="s">
        <v>247</v>
      </c>
      <c r="B253" s="16">
        <v>3</v>
      </c>
      <c r="C253" s="33">
        <v>368.55635999999998</v>
      </c>
      <c r="D253" s="32">
        <f t="shared" si="7"/>
        <v>2.1296086177187731E-3</v>
      </c>
      <c r="E253" s="33">
        <v>364.87079</v>
      </c>
      <c r="F253" s="32">
        <f t="shared" si="6"/>
        <v>2.1298074826241751E-3</v>
      </c>
      <c r="G253" s="25"/>
    </row>
    <row r="254" spans="1:7" ht="18.75" customHeight="1" x14ac:dyDescent="0.35">
      <c r="A254" s="12" t="s">
        <v>152</v>
      </c>
      <c r="B254" s="16">
        <v>3</v>
      </c>
      <c r="C254" s="33">
        <v>299.75164000000001</v>
      </c>
      <c r="D254" s="32">
        <f t="shared" si="7"/>
        <v>1.7320381493873428E-3</v>
      </c>
      <c r="E254" s="33">
        <v>296.75413000000003</v>
      </c>
      <c r="F254" s="32">
        <f t="shared" si="6"/>
        <v>1.7321999565205735E-3</v>
      </c>
      <c r="G254" s="25"/>
    </row>
    <row r="255" spans="1:7" ht="18.75" customHeight="1" x14ac:dyDescent="0.35">
      <c r="A255" s="12" t="s">
        <v>115</v>
      </c>
      <c r="B255" s="16">
        <v>3</v>
      </c>
      <c r="C255" s="33">
        <v>341.81412</v>
      </c>
      <c r="D255" s="32">
        <f t="shared" si="7"/>
        <v>1.9750854268529212E-3</v>
      </c>
      <c r="E255" s="33">
        <v>338.39598000000001</v>
      </c>
      <c r="F255" s="32">
        <f t="shared" si="6"/>
        <v>1.9752699038855393E-3</v>
      </c>
      <c r="G255" s="25"/>
    </row>
    <row r="256" spans="1:7" ht="18.75" customHeight="1" x14ac:dyDescent="0.35">
      <c r="A256" s="12" t="s">
        <v>148</v>
      </c>
      <c r="B256" s="16">
        <v>3</v>
      </c>
      <c r="C256" s="33">
        <v>140.97976</v>
      </c>
      <c r="D256" s="32">
        <f t="shared" si="7"/>
        <v>8.1461546836398213E-4</v>
      </c>
      <c r="E256" s="33">
        <v>139.56997000000001</v>
      </c>
      <c r="F256" s="32">
        <f t="shared" si="6"/>
        <v>8.1469159659404823E-4</v>
      </c>
      <c r="G256" s="25"/>
    </row>
    <row r="257" spans="1:7" ht="18.75" customHeight="1" x14ac:dyDescent="0.35">
      <c r="A257" s="12" t="s">
        <v>153</v>
      </c>
      <c r="B257" s="16">
        <v>3</v>
      </c>
      <c r="C257" s="33">
        <v>235.80092000000002</v>
      </c>
      <c r="D257" s="32">
        <f t="shared" si="7"/>
        <v>1.3625152779835764E-3</v>
      </c>
      <c r="E257" s="33">
        <v>233.44291000000004</v>
      </c>
      <c r="F257" s="32">
        <f t="shared" si="6"/>
        <v>1.3626425302051776E-3</v>
      </c>
      <c r="G257" s="25"/>
    </row>
    <row r="258" spans="1:7" ht="18.75" customHeight="1" x14ac:dyDescent="0.35">
      <c r="A258" s="12" t="s">
        <v>155</v>
      </c>
      <c r="B258" s="16">
        <v>3</v>
      </c>
      <c r="C258" s="33">
        <v>224.9462</v>
      </c>
      <c r="D258" s="32">
        <f t="shared" si="7"/>
        <v>1.2997940560382426E-3</v>
      </c>
      <c r="E258" s="33">
        <v>222.69673</v>
      </c>
      <c r="F258" s="32">
        <f t="shared" si="6"/>
        <v>1.2999154081639029E-3</v>
      </c>
      <c r="G258" s="25"/>
    </row>
    <row r="259" spans="1:7" ht="18.75" customHeight="1" x14ac:dyDescent="0.35">
      <c r="A259" s="26" t="s">
        <v>242</v>
      </c>
      <c r="B259" s="18">
        <v>3</v>
      </c>
      <c r="C259" s="33">
        <v>156.80655999999999</v>
      </c>
      <c r="D259" s="32">
        <f t="shared" si="7"/>
        <v>9.0606658230191943E-4</v>
      </c>
      <c r="E259" s="33">
        <v>155.23849999999999</v>
      </c>
      <c r="F259" s="32">
        <f t="shared" si="6"/>
        <v>9.061512402550859E-4</v>
      </c>
      <c r="G259" s="25"/>
    </row>
    <row r="260" spans="1:7" ht="18.75" customHeight="1" x14ac:dyDescent="0.35">
      <c r="A260" s="12" t="s">
        <v>251</v>
      </c>
      <c r="B260" s="16">
        <v>2</v>
      </c>
      <c r="C260" s="33">
        <v>26.352</v>
      </c>
      <c r="D260" s="32">
        <f t="shared" si="7"/>
        <v>1.5226828888294076E-4</v>
      </c>
      <c r="E260" s="33">
        <v>26.088480000000001</v>
      </c>
      <c r="F260" s="32">
        <f t="shared" si="6"/>
        <v>1.5228251051362907E-4</v>
      </c>
      <c r="G260" s="25"/>
    </row>
    <row r="261" spans="1:7" ht="18.75" customHeight="1" x14ac:dyDescent="0.35">
      <c r="A261" s="12" t="s">
        <v>252</v>
      </c>
      <c r="B261" s="16">
        <v>2</v>
      </c>
      <c r="C261" s="33">
        <v>196.50299999999999</v>
      </c>
      <c r="D261" s="32">
        <f t="shared" si="7"/>
        <v>1.135442303064834E-3</v>
      </c>
      <c r="E261" s="33">
        <v>194.53797</v>
      </c>
      <c r="F261" s="32">
        <f t="shared" si="6"/>
        <v>1.1355483516795556E-3</v>
      </c>
      <c r="G261" s="25"/>
    </row>
    <row r="262" spans="1:7" ht="18.75" customHeight="1" x14ac:dyDescent="0.35">
      <c r="A262" s="12" t="s">
        <v>97</v>
      </c>
      <c r="B262" s="16">
        <v>2</v>
      </c>
      <c r="C262" s="33">
        <v>62.4</v>
      </c>
      <c r="D262" s="32">
        <f t="shared" si="7"/>
        <v>3.6056243269184517E-4</v>
      </c>
      <c r="E262" s="33">
        <v>61.776000000000003</v>
      </c>
      <c r="F262" s="32">
        <f t="shared" si="6"/>
        <v>3.6059610868436758E-4</v>
      </c>
      <c r="G262" s="25"/>
    </row>
    <row r="263" spans="1:7" ht="18.75" customHeight="1" x14ac:dyDescent="0.35">
      <c r="A263" s="12" t="s">
        <v>146</v>
      </c>
      <c r="B263" s="16">
        <v>2</v>
      </c>
      <c r="C263" s="33">
        <v>105.27164000000002</v>
      </c>
      <c r="D263" s="32">
        <f t="shared" si="7"/>
        <v>6.0828523416442566E-4</v>
      </c>
      <c r="E263" s="33">
        <v>104.21892999999999</v>
      </c>
      <c r="F263" s="32">
        <f t="shared" si="6"/>
        <v>6.0834208445429436E-4</v>
      </c>
      <c r="G263" s="25"/>
    </row>
    <row r="264" spans="1:7" ht="18.75" customHeight="1" x14ac:dyDescent="0.35">
      <c r="A264" s="12" t="s">
        <v>259</v>
      </c>
      <c r="B264" s="16">
        <v>1</v>
      </c>
      <c r="C264" s="33">
        <v>42.47</v>
      </c>
      <c r="D264" s="32">
        <f t="shared" si="7"/>
        <v>2.4540202750677342E-4</v>
      </c>
      <c r="E264" s="33">
        <v>42.045300000000005</v>
      </c>
      <c r="F264" s="32">
        <f t="shared" si="6"/>
        <v>2.4542494768950467E-4</v>
      </c>
      <c r="G264" s="25"/>
    </row>
    <row r="265" spans="1:7" ht="18.75" customHeight="1" x14ac:dyDescent="0.35">
      <c r="A265" s="12" t="s">
        <v>170</v>
      </c>
      <c r="B265" s="16">
        <v>1</v>
      </c>
      <c r="C265" s="33">
        <v>81.108000000000004</v>
      </c>
      <c r="D265" s="32">
        <f t="shared" si="7"/>
        <v>4.6866182357003491E-4</v>
      </c>
      <c r="E265" s="33">
        <v>80.29692</v>
      </c>
      <c r="F265" s="32">
        <f t="shared" si="6"/>
        <v>4.687055958841616E-4</v>
      </c>
      <c r="G265" s="25"/>
    </row>
    <row r="266" spans="1:7" ht="18.75" customHeight="1" x14ac:dyDescent="0.35">
      <c r="A266" s="12" t="s">
        <v>151</v>
      </c>
      <c r="B266" s="16">
        <v>1</v>
      </c>
      <c r="C266" s="33">
        <v>54.295000000000002</v>
      </c>
      <c r="D266" s="32">
        <f t="shared" si="7"/>
        <v>3.1372976415070084E-4</v>
      </c>
      <c r="E266" s="33">
        <v>53.752050000000004</v>
      </c>
      <c r="F266" s="32">
        <f t="shared" si="6"/>
        <v>3.1375906604195092E-4</v>
      </c>
      <c r="G266" s="25"/>
    </row>
    <row r="267" spans="1:7" ht="18.75" customHeight="1" x14ac:dyDescent="0.35">
      <c r="A267" s="12" t="s">
        <v>142</v>
      </c>
      <c r="B267" s="16">
        <v>1</v>
      </c>
      <c r="C267" s="33">
        <v>25.302</v>
      </c>
      <c r="D267" s="32">
        <f t="shared" si="7"/>
        <v>1.4620113256360681E-4</v>
      </c>
      <c r="E267" s="33">
        <v>25.04898</v>
      </c>
      <c r="F267" s="32">
        <f t="shared" si="6"/>
        <v>1.4621478753095942E-4</v>
      </c>
      <c r="G267" s="25"/>
    </row>
    <row r="268" spans="1:7" ht="18.75" customHeight="1" x14ac:dyDescent="0.35">
      <c r="A268" s="12" t="s">
        <v>145</v>
      </c>
      <c r="B268" s="16">
        <v>1</v>
      </c>
      <c r="C268" s="33">
        <v>40.555</v>
      </c>
      <c r="D268" s="32">
        <f t="shared" si="7"/>
        <v>2.3433669002913108E-4</v>
      </c>
      <c r="E268" s="33">
        <v>40.149449999999995</v>
      </c>
      <c r="F268" s="32">
        <f t="shared" si="6"/>
        <v>2.3435857672587381E-4</v>
      </c>
      <c r="G268" s="25"/>
    </row>
    <row r="269" spans="1:7" ht="18.75" customHeight="1" x14ac:dyDescent="0.35">
      <c r="A269" s="19" t="s">
        <v>253</v>
      </c>
      <c r="B269" s="20">
        <v>1</v>
      </c>
      <c r="C269" s="35">
        <v>60.011040000000001</v>
      </c>
      <c r="D269" s="36">
        <f t="shared" si="7"/>
        <v>3.4675843863409656E-4</v>
      </c>
      <c r="E269" s="35">
        <v>59.41093</v>
      </c>
      <c r="F269" s="36">
        <f t="shared" si="6"/>
        <v>3.4679082768905974E-4</v>
      </c>
      <c r="G269" s="25"/>
    </row>
    <row r="270" spans="1:7" ht="18" x14ac:dyDescent="0.35">
      <c r="A270" s="21"/>
      <c r="B270" s="9"/>
      <c r="C270" s="9"/>
      <c r="D270" s="9"/>
      <c r="E270" s="9"/>
      <c r="F270" s="9"/>
    </row>
  </sheetData>
  <sortState ref="A14:F269">
    <sortCondition descending="1" ref="B14:B269"/>
  </sortState>
  <mergeCells count="2">
    <mergeCell ref="A8:F8"/>
    <mergeCell ref="A6:F6"/>
  </mergeCells>
  <phoneticPr fontId="0" type="noConversion"/>
  <printOptions horizontalCentered="1"/>
  <pageMargins left="0.39370078740157483" right="0.39370078740157483" top="0" bottom="0.59055118110236227" header="0" footer="0"/>
  <pageSetup scale="83" firstPageNumber="22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4.5.1.1_2019</vt:lpstr>
      <vt:lpstr>A_IMPRESIÓN_IM</vt:lpstr>
      <vt:lpstr>'4.5.1.1_2019'!Área_de_impresión</vt:lpstr>
      <vt:lpstr>'4.5.1.1_2019'!Imprimir_área_IM</vt:lpstr>
      <vt:lpstr>'4.5.1.1_2019'!Títulos_a_imprimir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Norma Angelica Mendoza Aceves</cp:lastModifiedBy>
  <cp:lastPrinted>2016-02-11T15:27:56Z</cp:lastPrinted>
  <dcterms:created xsi:type="dcterms:W3CDTF">2004-01-22T14:59:07Z</dcterms:created>
  <dcterms:modified xsi:type="dcterms:W3CDTF">2020-03-25T22:58:12Z</dcterms:modified>
</cp:coreProperties>
</file>